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0115" windowHeight="7995" activeTab="0"/>
  </bookViews>
  <sheets>
    <sheet name="Tiitel" sheetId="1" r:id="rId1"/>
    <sheet name="Rak_Str" sheetId="2" r:id="rId2"/>
    <sheet name="Liides_1_2010" sheetId="3" r:id="rId3"/>
    <sheet name="Andmed" sheetId="4" r:id="rId4"/>
    <sheet name="Valemid" sheetId="5" r:id="rId5"/>
    <sheet name="Funktsioonid" sheetId="6" r:id="rId6"/>
    <sheet name="Arvud" sheetId="7" r:id="rId7"/>
    <sheet name="Palgad" sheetId="8" r:id="rId8"/>
    <sheet name="ruumid_1" sheetId="9" r:id="rId9"/>
  </sheets>
  <externalReferences>
    <externalReference r:id="rId12"/>
    <externalReference r:id="rId13"/>
  </externalReferences>
  <definedNames>
    <definedName name="algus">'[2]Fun_IF'!$C$5</definedName>
    <definedName name="arv_tehted">'Arvud'!$A$24</definedName>
    <definedName name="ek">'[2]Aeg'!$C$15</definedName>
    <definedName name="kiirus">'[1]Tööleht'!$O$31</definedName>
    <definedName name="Maks">'[1]LP_Omadused'!$H$7</definedName>
    <definedName name="maksuvaba">'[1]LP_Omadused'!$G$3</definedName>
    <definedName name="Palk">'[1]LP_Omadused'!$G$7</definedName>
    <definedName name="prots">'[1]LP_Omadused'!$I$3</definedName>
    <definedName name="samm">'[2]Fun_IF'!$E$5</definedName>
    <definedName name="Tariif">'[1]LP_Omadused'!$E$7</definedName>
    <definedName name="Tunde">'[1]LP_Omadused'!$F$7</definedName>
    <definedName name="v">'[2]Aeg'!$C$16</definedName>
  </definedNames>
  <calcPr fullCalcOnLoad="1"/>
</workbook>
</file>

<file path=xl/comments2.xml><?xml version="1.0" encoding="utf-8"?>
<comments xmlns="http://schemas.openxmlformats.org/spreadsheetml/2006/main">
  <authors>
    <author>Vilip?ld</author>
  </authors>
  <commentList>
    <comment ref="C6" authorId="0">
      <text>
        <r>
          <rPr>
            <sz val="14"/>
            <rFont val="Tahoma"/>
            <family val="2"/>
          </rPr>
          <t>Sisaldab vahendeid (</t>
        </r>
        <r>
          <rPr>
            <b/>
            <sz val="14"/>
            <color indexed="12"/>
            <rFont val="Tahoma"/>
            <family val="2"/>
          </rPr>
          <t>lint</t>
        </r>
        <r>
          <rPr>
            <sz val="14"/>
            <rFont val="Tahoma"/>
            <family val="2"/>
          </rPr>
          <t xml:space="preserve">, </t>
        </r>
        <r>
          <rPr>
            <b/>
            <sz val="14"/>
            <color indexed="12"/>
            <rFont val="Tahoma"/>
            <family val="2"/>
          </rPr>
          <t>dialoogiaknad</t>
        </r>
        <r>
          <rPr>
            <sz val="14"/>
            <rFont val="Tahoma"/>
            <family val="2"/>
          </rPr>
          <t xml:space="preserve">, </t>
        </r>
        <r>
          <rPr>
            <b/>
            <sz val="14"/>
            <color indexed="12"/>
            <rFont val="Tahoma"/>
            <family val="2"/>
          </rPr>
          <t>vormid</t>
        </r>
        <r>
          <rPr>
            <sz val="14"/>
            <rFont val="Tahoma"/>
            <family val="2"/>
          </rPr>
          <t xml:space="preserve">, </t>
        </r>
        <r>
          <rPr>
            <b/>
            <sz val="14"/>
            <color indexed="12"/>
            <rFont val="Tahoma"/>
            <family val="2"/>
          </rPr>
          <t>kerimisribad</t>
        </r>
        <r>
          <rPr>
            <sz val="14"/>
            <rFont val="Tahoma"/>
            <family val="2"/>
          </rPr>
          <t xml:space="preserve"> jm), mille abil toimub rakenduste loomine ja kasutamine. 
</t>
        </r>
      </text>
    </comment>
    <comment ref="C7" authorId="0">
      <text>
        <r>
          <rPr>
            <sz val="14"/>
            <rFont val="Tahoma"/>
            <family val="2"/>
          </rPr>
          <t xml:space="preserve">On ette nähtud rakenduse sisu salvestamiseks, säilitamiseks ja kasutamiseks. Ühes rakenduses võib olla kasutusel mitu töövihikut. Iga töövihik salvestatakse eraldi faili ning kuvatakse eraldi aknas.
Põhikomponendid: </t>
        </r>
        <r>
          <rPr>
            <b/>
            <sz val="14"/>
            <color indexed="12"/>
            <rFont val="Tahoma"/>
            <family val="2"/>
          </rPr>
          <t>töölehed</t>
        </r>
        <r>
          <rPr>
            <sz val="14"/>
            <rFont val="Tahoma"/>
            <family val="2"/>
          </rPr>
          <t xml:space="preserve">, </t>
        </r>
        <r>
          <rPr>
            <b/>
            <sz val="14"/>
            <color indexed="12"/>
            <rFont val="Tahoma"/>
            <family val="2"/>
          </rPr>
          <t>diagrammilehed</t>
        </r>
        <r>
          <rPr>
            <sz val="14"/>
            <rFont val="Tahoma"/>
            <family val="2"/>
          </rPr>
          <t xml:space="preserve">, </t>
        </r>
        <r>
          <rPr>
            <b/>
            <sz val="14"/>
            <color indexed="12"/>
            <rFont val="Tahoma"/>
            <family val="2"/>
          </rPr>
          <t>VBA projekt</t>
        </r>
      </text>
    </comment>
    <comment ref="C9" authorId="0">
      <text>
        <r>
          <rPr>
            <sz val="14"/>
            <rFont val="Tahoma"/>
            <family val="2"/>
          </rPr>
          <t xml:space="preserve">Töölehe lahtrites asuvad väärtused:
   </t>
        </r>
        <r>
          <rPr>
            <b/>
            <sz val="14"/>
            <color indexed="12"/>
            <rFont val="Tahoma"/>
            <family val="2"/>
          </rPr>
          <t>tekstid, arvud, kuupäevad</t>
        </r>
        <r>
          <rPr>
            <sz val="14"/>
            <rFont val="Tahoma"/>
            <family val="2"/>
          </rPr>
          <t xml:space="preserve"> jm
Töölehe pinnal paiknevad objektid:
   </t>
        </r>
        <r>
          <rPr>
            <b/>
            <sz val="14"/>
            <color indexed="12"/>
            <rFont val="Tahoma"/>
            <family val="2"/>
          </rPr>
          <t>diagrammid, joonised, pildid jm</t>
        </r>
      </text>
    </comment>
    <comment ref="C10" authorId="0">
      <text>
        <r>
          <rPr>
            <sz val="14"/>
            <rFont val="Tahoma"/>
            <family val="2"/>
          </rPr>
          <t>Eeskirjad väärtuste leidmiseks:
  määravad tehted ja operatsioonid andmetega</t>
        </r>
      </text>
    </comment>
    <comment ref="C11" authorId="0">
      <text>
        <r>
          <rPr>
            <sz val="14"/>
            <rFont val="Tahoma"/>
            <family val="2"/>
          </rPr>
          <t>Eeskirjade kogumid (programmid) andmete töötlemiseks ja tegevuste määramiseks töökeskkonna objektidega</t>
        </r>
      </text>
    </comment>
  </commentList>
</comments>
</file>

<file path=xl/comments9.xml><?xml version="1.0" encoding="utf-8"?>
<comments xmlns="http://schemas.openxmlformats.org/spreadsheetml/2006/main">
  <authors>
    <author>vilip</author>
  </authors>
  <commentList>
    <comment ref="E1" authorId="0">
      <text>
        <r>
          <rPr>
            <sz val="11"/>
            <rFont val="Tahoma"/>
            <family val="2"/>
          </rPr>
          <t xml:space="preserve">1. Koostada </t>
        </r>
        <r>
          <rPr>
            <b/>
            <sz val="11"/>
            <rFont val="Tahoma"/>
            <family val="2"/>
          </rPr>
          <t>valemid</t>
        </r>
        <r>
          <rPr>
            <sz val="11"/>
            <rFont val="Tahoma"/>
            <family val="2"/>
          </rPr>
          <t xml:space="preserve">, mis  võimaldavad leida iga ruumi jaoks </t>
        </r>
        <r>
          <rPr>
            <b/>
            <sz val="11"/>
            <rFont val="Tahoma"/>
            <family val="2"/>
          </rPr>
          <t>pindala</t>
        </r>
        <r>
          <rPr>
            <sz val="11"/>
            <rFont val="Tahoma"/>
            <family val="2"/>
          </rPr>
          <t xml:space="preserve"> ja </t>
        </r>
        <r>
          <rPr>
            <b/>
            <sz val="11"/>
            <rFont val="Tahoma"/>
            <family val="2"/>
          </rPr>
          <t>maksumuse</t>
        </r>
        <r>
          <rPr>
            <sz val="11"/>
            <rFont val="Tahoma"/>
            <family val="2"/>
          </rPr>
          <t xml:space="preserve"> ning vastavad </t>
        </r>
        <r>
          <rPr>
            <b/>
            <sz val="11"/>
            <rFont val="Tahoma"/>
            <family val="2"/>
          </rPr>
          <t>summad</t>
        </r>
        <r>
          <rPr>
            <sz val="11"/>
            <rFont val="Tahoma"/>
            <family val="2"/>
          </rPr>
          <t xml:space="preserve"> 
2. Teha </t>
        </r>
        <r>
          <rPr>
            <b/>
            <sz val="11"/>
            <rFont val="Tahoma"/>
            <family val="2"/>
          </rPr>
          <t>maksumuste tulpdiagramm</t>
        </r>
        <r>
          <rPr>
            <sz val="11"/>
            <rFont val="Tahoma"/>
            <family val="2"/>
          </rPr>
          <t xml:space="preserve"> 
3. </t>
        </r>
        <r>
          <rPr>
            <b/>
            <sz val="11"/>
            <rFont val="Tahoma"/>
            <family val="2"/>
          </rPr>
          <t>Vormindada</t>
        </r>
        <r>
          <rPr>
            <sz val="11"/>
            <rFont val="Tahoma"/>
            <family val="2"/>
          </rPr>
          <t xml:space="preserve"> tabel ja diagramm umbes nii, nagu kõrvalolevatel piltidel
  </t>
        </r>
        <r>
          <rPr>
            <b/>
            <sz val="11"/>
            <color indexed="10"/>
            <rFont val="Tahoma"/>
            <family val="2"/>
          </rPr>
          <t>NB!</t>
        </r>
        <r>
          <rPr>
            <sz val="11"/>
            <rFont val="Tahoma"/>
            <family val="2"/>
          </rPr>
          <t xml:space="preserve"> Kujundus ei pea olema täpselt sama. 
Olulised asjad tabelite vormindamisel on tavaliselt järgmised:
  - </t>
        </r>
        <r>
          <rPr>
            <b/>
            <sz val="11"/>
            <rFont val="Tahoma"/>
            <family val="2"/>
          </rPr>
          <t>murdosa pikkus</t>
        </r>
        <r>
          <rPr>
            <sz val="11"/>
            <rFont val="Tahoma"/>
            <family val="2"/>
          </rPr>
          <t xml:space="preserve"> arvudes
    Tavaliselt on ühe suuruse (tulba) jaoks sama ning arvestab vastava suuruse nö loomuliku esituse täpsust ja mõõtühikuid. Näiteks siin võiks ruumide</t>
        </r>
        <r>
          <rPr>
            <b/>
            <sz val="11"/>
            <rFont val="Tahoma"/>
            <family val="2"/>
          </rPr>
          <t xml:space="preserve"> pikkused ja laiustes</t>
        </r>
        <r>
          <rPr>
            <sz val="11"/>
            <rFont val="Tahoma"/>
            <family val="2"/>
          </rPr>
          <t xml:space="preserve"> olla </t>
        </r>
        <r>
          <rPr>
            <b/>
            <sz val="11"/>
            <rFont val="Tahoma"/>
            <family val="2"/>
          </rPr>
          <t>kaks</t>
        </r>
        <r>
          <rPr>
            <sz val="11"/>
            <rFont val="Tahoma"/>
            <family val="2"/>
          </rPr>
          <t xml:space="preserve"> kohta peale koma (täpsus 1 cm), </t>
        </r>
        <r>
          <rPr>
            <b/>
            <sz val="11"/>
            <rFont val="Tahoma"/>
            <family val="2"/>
          </rPr>
          <t>pindalas</t>
        </r>
        <r>
          <rPr>
            <sz val="11"/>
            <rFont val="Tahoma"/>
            <family val="2"/>
          </rPr>
          <t xml:space="preserve"> piisab </t>
        </r>
        <r>
          <rPr>
            <b/>
            <sz val="11"/>
            <rFont val="Tahoma"/>
            <family val="2"/>
          </rPr>
          <t>ühest</t>
        </r>
        <r>
          <rPr>
            <sz val="11"/>
            <rFont val="Tahoma"/>
            <family val="2"/>
          </rPr>
          <t xml:space="preserve"> kohast ja </t>
        </r>
        <r>
          <rPr>
            <b/>
            <sz val="11"/>
            <rFont val="Tahoma"/>
            <family val="2"/>
          </rPr>
          <t>maksumuses</t>
        </r>
        <r>
          <rPr>
            <sz val="11"/>
            <rFont val="Tahoma"/>
            <family val="2"/>
          </rPr>
          <t xml:space="preserve"> võib murdosa puududa
</t>
        </r>
        <r>
          <rPr>
            <b/>
            <sz val="11"/>
            <color indexed="10"/>
            <rFont val="Tahoma"/>
            <family val="2"/>
          </rPr>
          <t>NB!</t>
        </r>
        <r>
          <rPr>
            <sz val="11"/>
            <rFont val="Tahoma"/>
            <family val="2"/>
          </rPr>
          <t xml:space="preserve"> Ülearune täpsus ei ole hea, halvendab tulemuste lugemist ja hindamist!
  - väärtuste </t>
        </r>
        <r>
          <rPr>
            <b/>
            <sz val="11"/>
            <rFont val="Tahoma"/>
            <family val="2"/>
          </rPr>
          <t>paigutus</t>
        </r>
        <r>
          <rPr>
            <sz val="11"/>
            <rFont val="Tahoma"/>
            <family val="2"/>
          </rPr>
          <t xml:space="preserve"> lahtrites (vaskule, paremale, keskele, taane) peaks     ühe tulba väärtustel olema ühesugune. Arvud paigutatakse tavaliselt paremale, tekstid vasakule (võib ka taandega). Pealkirjad peaks olema väärtuste kohal (keskel, paremal või taandega)
  - </t>
        </r>
        <r>
          <rPr>
            <b/>
            <sz val="11"/>
            <rFont val="Tahoma"/>
            <family val="2"/>
          </rPr>
          <t xml:space="preserve">päise </t>
        </r>
        <r>
          <rPr>
            <sz val="11"/>
            <rFont val="Tahoma"/>
            <family val="2"/>
          </rPr>
          <t>(pealkirjade) ja</t>
        </r>
        <r>
          <rPr>
            <b/>
            <sz val="11"/>
            <rFont val="Tahoma"/>
            <family val="2"/>
          </rPr>
          <t xml:space="preserve"> kokkuvõtete esiletõstmine</t>
        </r>
        <r>
          <rPr>
            <sz val="11"/>
            <rFont val="Tahoma"/>
            <family val="2"/>
          </rPr>
          <t xml:space="preserve">
    Selleks võib kasutada rasvast kirja, lahtrite täitevärvusi jmt
  - </t>
        </r>
        <r>
          <rPr>
            <b/>
            <sz val="11"/>
            <rFont val="Tahoma"/>
            <family val="2"/>
          </rPr>
          <t>võrgustik</t>
        </r>
        <r>
          <rPr>
            <sz val="11"/>
            <rFont val="Tahoma"/>
            <family val="2"/>
          </rPr>
          <t xml:space="preserve"> (äärised) tabeli lahtrite ümber
4. </t>
        </r>
        <r>
          <rPr>
            <b/>
            <sz val="11"/>
            <rFont val="Tahoma"/>
            <family val="2"/>
          </rPr>
          <t>Lisage</t>
        </r>
        <r>
          <rPr>
            <sz val="11"/>
            <rFont val="Tahoma"/>
            <family val="2"/>
          </rPr>
          <t xml:space="preserve"> tabeli lõppu 2-3 rivi ja sisestage sinna algandmed omal valikul</t>
        </r>
      </text>
    </comment>
  </commentList>
</comments>
</file>

<file path=xl/sharedStrings.xml><?xml version="1.0" encoding="utf-8"?>
<sst xmlns="http://schemas.openxmlformats.org/spreadsheetml/2006/main" count="161" uniqueCount="145">
  <si>
    <t>Tulumaksuvaba:</t>
  </si>
  <si>
    <t>Tulumaksuprotsent:</t>
  </si>
  <si>
    <t>Preemiasumma:</t>
  </si>
  <si>
    <t>Nimi</t>
  </si>
  <si>
    <t>Tariif</t>
  </si>
  <si>
    <t>Tunde</t>
  </si>
  <si>
    <t>Põhipalk</t>
  </si>
  <si>
    <t>Preemia</t>
  </si>
  <si>
    <t>Töötasu</t>
  </si>
  <si>
    <t>Tulumaks</t>
  </si>
  <si>
    <t>Maksta</t>
  </si>
  <si>
    <t>Tamm</t>
  </si>
  <si>
    <t>Kask</t>
  </si>
  <si>
    <t>Saar</t>
  </si>
  <si>
    <t>Jalakas</t>
  </si>
  <si>
    <t>Kuusk</t>
  </si>
  <si>
    <t>Mänd</t>
  </si>
  <si>
    <t>KOKKU</t>
  </si>
  <si>
    <t>Exceli rakenduse struktuur ja põhikomponendid</t>
  </si>
  <si>
    <t>Töökeskkond ja rakenduse sisu</t>
  </si>
  <si>
    <t>Töökeskkond:</t>
  </si>
  <si>
    <t>kasutajaliides,</t>
  </si>
  <si>
    <t>töövihikud</t>
  </si>
  <si>
    <t>Rakenduse sisu:</t>
  </si>
  <si>
    <t>andmed</t>
  </si>
  <si>
    <t>valemid,</t>
  </si>
  <si>
    <t>VBA protseduurid</t>
  </si>
  <si>
    <t>Excel 2010 ekraanikuva ja standardliides</t>
  </si>
  <si>
    <t>Testike</t>
  </si>
  <si>
    <r>
      <t>NB!</t>
    </r>
    <r>
      <rPr>
        <b/>
        <sz val="12"/>
        <rFont val="Arial"/>
        <family val="2"/>
      </rPr>
      <t xml:space="preserve"> Vaadake kommentaari!</t>
    </r>
  </si>
  <si>
    <t>Ruumide mõõtmed ja maksumused</t>
  </si>
  <si>
    <t>R1</t>
  </si>
  <si>
    <t>P1</t>
  </si>
  <si>
    <t>P2</t>
  </si>
  <si>
    <t>R2</t>
  </si>
  <si>
    <t>R3</t>
  </si>
  <si>
    <t>Hind</t>
  </si>
  <si>
    <t>kr/m2</t>
  </si>
  <si>
    <t>P3</t>
  </si>
  <si>
    <t>Ruum</t>
  </si>
  <si>
    <t>Pikkus</t>
  </si>
  <si>
    <t>Laius, m</t>
  </si>
  <si>
    <t>Pindala</t>
  </si>
  <si>
    <t>Maksumus</t>
  </si>
  <si>
    <t>ruum_1</t>
  </si>
  <si>
    <t>ruum_2</t>
  </si>
  <si>
    <t>ruum_3</t>
  </si>
  <si>
    <t>ruum_4</t>
  </si>
  <si>
    <t>ruum_5</t>
  </si>
  <si>
    <t>ruum_6</t>
  </si>
  <si>
    <t>ruum_7</t>
  </si>
  <si>
    <t>Kokku</t>
  </si>
  <si>
    <t>Arvud</t>
  </si>
  <si>
    <t>Märkandmete tüübid</t>
  </si>
  <si>
    <t>Excelis eristatakse järgmisi andmetüüpe:</t>
  </si>
  <si>
    <r>
      <t xml:space="preserve"> - </t>
    </r>
    <r>
      <rPr>
        <b/>
        <u val="single"/>
        <sz val="12"/>
        <color indexed="12"/>
        <rFont val="Arial"/>
        <family val="2"/>
      </rPr>
      <t xml:space="preserve">arvud </t>
    </r>
  </si>
  <si>
    <t xml:space="preserve"> - tekstid</t>
  </si>
  <si>
    <t>Peeter</t>
  </si>
  <si>
    <t xml:space="preserve"> - ajaväärtused</t>
  </si>
  <si>
    <t xml:space="preserve"> - tõeväärtused</t>
  </si>
  <si>
    <t>Eraldajad sõltuvalt keeleseadetest</t>
  </si>
  <si>
    <t>Liik</t>
  </si>
  <si>
    <t>Eesti/Vene</t>
  </si>
  <si>
    <t>USA/Inglise</t>
  </si>
  <si>
    <t>eraldaja</t>
  </si>
  <si>
    <t>näide</t>
  </si>
  <si>
    <t>koma</t>
  </si>
  <si>
    <r>
      <t>13</t>
    </r>
    <r>
      <rPr>
        <b/>
        <sz val="12"/>
        <color indexed="10"/>
        <rFont val="Arial Black"/>
        <family val="2"/>
      </rPr>
      <t>,</t>
    </r>
    <r>
      <rPr>
        <b/>
        <sz val="12"/>
        <rFont val="Arial"/>
        <family val="2"/>
      </rPr>
      <t>05</t>
    </r>
  </si>
  <si>
    <t>punkt</t>
  </si>
  <si>
    <r>
      <t>13</t>
    </r>
    <r>
      <rPr>
        <b/>
        <sz val="12"/>
        <color indexed="12"/>
        <rFont val="Arial Black"/>
        <family val="2"/>
      </rPr>
      <t>.</t>
    </r>
    <r>
      <rPr>
        <b/>
        <sz val="12"/>
        <rFont val="Arial"/>
        <family val="2"/>
      </rPr>
      <t>05</t>
    </r>
  </si>
  <si>
    <t>Kuupäevad</t>
  </si>
  <si>
    <r>
      <t>13</t>
    </r>
    <r>
      <rPr>
        <b/>
        <sz val="12"/>
        <color indexed="10"/>
        <rFont val="Arial Black"/>
        <family val="2"/>
      </rPr>
      <t>.</t>
    </r>
    <r>
      <rPr>
        <b/>
        <sz val="12"/>
        <rFont val="Arial"/>
        <family val="2"/>
      </rPr>
      <t>05</t>
    </r>
    <r>
      <rPr>
        <b/>
        <sz val="12"/>
        <color indexed="10"/>
        <rFont val="Arial Black"/>
        <family val="2"/>
      </rPr>
      <t>.</t>
    </r>
    <r>
      <rPr>
        <b/>
        <sz val="12"/>
        <rFont val="Arial"/>
        <family val="2"/>
      </rPr>
      <t>2002</t>
    </r>
  </si>
  <si>
    <t>kaldkriips</t>
  </si>
  <si>
    <r>
      <t>05</t>
    </r>
    <r>
      <rPr>
        <b/>
        <sz val="12"/>
        <color indexed="12"/>
        <rFont val="Arial Black"/>
        <family val="2"/>
      </rPr>
      <t>/</t>
    </r>
    <r>
      <rPr>
        <b/>
        <sz val="12"/>
        <rFont val="Arial"/>
        <family val="2"/>
      </rPr>
      <t>13</t>
    </r>
    <r>
      <rPr>
        <b/>
        <sz val="12"/>
        <color indexed="12"/>
        <rFont val="Arial Black"/>
        <family val="2"/>
      </rPr>
      <t>/</t>
    </r>
    <r>
      <rPr>
        <b/>
        <sz val="12"/>
        <rFont val="Arial"/>
        <family val="2"/>
      </rPr>
      <t>01</t>
    </r>
  </si>
  <si>
    <t>Kellaajad</t>
  </si>
  <si>
    <t>koolon</t>
  </si>
  <si>
    <r>
      <t>14</t>
    </r>
    <r>
      <rPr>
        <b/>
        <sz val="12"/>
        <color indexed="10"/>
        <rFont val="Arial Black"/>
        <family val="2"/>
      </rPr>
      <t>:</t>
    </r>
    <r>
      <rPr>
        <b/>
        <sz val="12"/>
        <rFont val="Arial"/>
        <family val="2"/>
      </rPr>
      <t>28</t>
    </r>
    <r>
      <rPr>
        <b/>
        <sz val="12"/>
        <color indexed="10"/>
        <rFont val="Arial Black"/>
        <family val="2"/>
      </rPr>
      <t>:</t>
    </r>
    <r>
      <rPr>
        <b/>
        <sz val="12"/>
        <rFont val="Arial"/>
        <family val="2"/>
      </rPr>
      <t>15</t>
    </r>
  </si>
  <si>
    <r>
      <t>14</t>
    </r>
    <r>
      <rPr>
        <b/>
        <sz val="12"/>
        <color indexed="12"/>
        <rFont val="Arial Black"/>
        <family val="2"/>
      </rPr>
      <t>:</t>
    </r>
    <r>
      <rPr>
        <b/>
        <sz val="12"/>
        <rFont val="Arial"/>
        <family val="2"/>
      </rPr>
      <t>28</t>
    </r>
    <r>
      <rPr>
        <b/>
        <sz val="12"/>
        <color indexed="12"/>
        <rFont val="Arial Black"/>
        <family val="2"/>
      </rPr>
      <t>:</t>
    </r>
    <r>
      <rPr>
        <b/>
        <sz val="12"/>
        <rFont val="Arial"/>
        <family val="2"/>
      </rPr>
      <t>15</t>
    </r>
  </si>
  <si>
    <t>Loetelud</t>
  </si>
  <si>
    <t>semikoolon</t>
  </si>
  <si>
    <r>
      <t>a</t>
    </r>
    <r>
      <rPr>
        <b/>
        <sz val="12"/>
        <color indexed="10"/>
        <rFont val="Arial Black"/>
        <family val="2"/>
      </rPr>
      <t>;</t>
    </r>
    <r>
      <rPr>
        <b/>
        <sz val="12"/>
        <rFont val="Arial"/>
        <family val="2"/>
      </rPr>
      <t xml:space="preserve"> b</t>
    </r>
    <r>
      <rPr>
        <b/>
        <sz val="12"/>
        <color indexed="10"/>
        <rFont val="Arial Black"/>
        <family val="2"/>
      </rPr>
      <t>;</t>
    </r>
    <r>
      <rPr>
        <b/>
        <sz val="12"/>
        <rFont val="Arial"/>
        <family val="2"/>
      </rPr>
      <t xml:space="preserve"> c</t>
    </r>
  </si>
  <si>
    <r>
      <t>a</t>
    </r>
    <r>
      <rPr>
        <b/>
        <sz val="12"/>
        <color indexed="12"/>
        <rFont val="Arial Black"/>
        <family val="2"/>
      </rPr>
      <t>,</t>
    </r>
    <r>
      <rPr>
        <b/>
        <sz val="12"/>
        <rFont val="Arial"/>
        <family val="2"/>
      </rPr>
      <t xml:space="preserve"> b</t>
    </r>
    <r>
      <rPr>
        <b/>
        <sz val="12"/>
        <color indexed="12"/>
        <rFont val="Arial Black"/>
        <family val="2"/>
      </rPr>
      <t>,</t>
    </r>
    <r>
      <rPr>
        <b/>
        <sz val="12"/>
        <rFont val="Arial"/>
        <family val="2"/>
      </rPr>
      <t xml:space="preserve"> c</t>
    </r>
  </si>
  <si>
    <r>
      <t xml:space="preserve">NB! </t>
    </r>
    <r>
      <rPr>
        <b/>
        <sz val="11"/>
        <rFont val="Arial"/>
        <family val="2"/>
      </rPr>
      <t xml:space="preserve">Keeleseadeid saab muuta  Windows'i aknas </t>
    </r>
    <r>
      <rPr>
        <b/>
        <sz val="11"/>
        <color indexed="12"/>
        <rFont val="Arial"/>
        <family val="2"/>
      </rPr>
      <t>Control Panel / Region and  Language</t>
    </r>
  </si>
  <si>
    <t>Ekraanivisioon "Valemid ja avaldised"</t>
  </si>
  <si>
    <t>Ekraanivisioon "Funktsioonid"</t>
  </si>
  <si>
    <t>Matemaatikafunktsioonid</t>
  </si>
  <si>
    <t>Arvandmed, -avaldised ja -funktsioonid</t>
  </si>
  <si>
    <r>
      <t xml:space="preserve">Lahtritesse sisestatavad </t>
    </r>
    <r>
      <rPr>
        <b/>
        <sz val="12"/>
        <color indexed="12"/>
        <rFont val="Arial"/>
        <family val="2"/>
      </rPr>
      <t xml:space="preserve">arvud </t>
    </r>
    <r>
      <rPr>
        <sz val="12"/>
        <rFont val="Arial"/>
        <family val="2"/>
      </rPr>
      <t>võivad lisaks numbritele sisaldada ainult järgmisi märke</t>
    </r>
  </si>
  <si>
    <t>Märk</t>
  </si>
  <si>
    <t>Tähendus ja kasutamine</t>
  </si>
  <si>
    <t>Näide</t>
  </si>
  <si>
    <t>Proov</t>
  </si>
  <si>
    <r>
      <t>-</t>
    </r>
    <r>
      <rPr>
        <sz val="12"/>
        <rFont val="Arial"/>
        <family val="2"/>
      </rPr>
      <t xml:space="preserve"> ja </t>
    </r>
    <r>
      <rPr>
        <b/>
        <sz val="12"/>
        <rFont val="Arial"/>
        <family val="2"/>
      </rPr>
      <t>+</t>
    </r>
  </si>
  <si>
    <t>Arvu märk. + ei ole vajalik ning seda ei kuvata: -678,54    +137</t>
  </si>
  <si>
    <t>,</t>
  </si>
  <si>
    <t>Murdosa eraldaja:     562,75     ,75 =&gt; 0,75    75, =&gt; 75</t>
  </si>
  <si>
    <r>
      <t>e</t>
    </r>
    <r>
      <rPr>
        <sz val="12"/>
        <rFont val="Arial"/>
        <family val="2"/>
      </rPr>
      <t xml:space="preserve"> või</t>
    </r>
    <r>
      <rPr>
        <b/>
        <sz val="12"/>
        <rFont val="Arial"/>
        <family val="2"/>
      </rPr>
      <t xml:space="preserve"> E</t>
    </r>
  </si>
  <si>
    <r>
      <t>Eksponendi eraldaja: 2,1e6 =&gt; 2,1·10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 4e-8 =&gt; 2,38·10</t>
    </r>
    <r>
      <rPr>
        <vertAlign val="superscript"/>
        <sz val="12"/>
        <rFont val="Arial"/>
        <family val="2"/>
      </rPr>
      <t>-8</t>
    </r>
    <r>
      <rPr>
        <sz val="12"/>
        <rFont val="Arial"/>
        <family val="2"/>
      </rPr>
      <t xml:space="preserve">        </t>
    </r>
  </si>
  <si>
    <t>( )</t>
  </si>
  <si>
    <t>Negatiivse arvu alternatiivesitus: (562,75) =&gt; -562,75</t>
  </si>
  <si>
    <t>=</t>
  </si>
  <si>
    <t>Valemi erijuht: =562,75 =&gt; 562,75     =-562,75  =&gt; -562,75</t>
  </si>
  <si>
    <t>€</t>
  </si>
  <si>
    <r>
      <t>Rahavormingu tunnus:  562,75</t>
    </r>
    <r>
      <rPr>
        <sz val="12"/>
        <rFont val="Arial"/>
        <family val="2"/>
      </rPr>
      <t>€</t>
    </r>
    <r>
      <rPr>
        <sz val="12"/>
        <rFont val="Arial"/>
        <family val="2"/>
      </rPr>
      <t xml:space="preserve"> </t>
    </r>
  </si>
  <si>
    <t>%</t>
  </si>
  <si>
    <t xml:space="preserve">Protsenditehe:   18% =&gt; 0,18. Eelnev väärtus jagatakse 100-ga </t>
  </si>
  <si>
    <t>tühik</t>
  </si>
  <si>
    <t>Kolmikute eraldaja arvu täisosas:  3 456 562,75</t>
  </si>
  <si>
    <t>/</t>
  </si>
  <si>
    <t>Tavaline murd: 562 3/4 =&gt; 562,75</t>
  </si>
  <si>
    <t>Aritmeetikatehted ja nende prioriteedid</t>
  </si>
  <si>
    <t>Prioriteet</t>
  </si>
  <si>
    <t>Tehe</t>
  </si>
  <si>
    <t>Kommentaar</t>
  </si>
  <si>
    <r>
      <t>protsent</t>
    </r>
    <r>
      <rPr>
        <sz val="12"/>
        <rFont val="Arial"/>
        <family val="2"/>
      </rPr>
      <t xml:space="preserve">:   </t>
    </r>
    <r>
      <rPr>
        <b/>
        <sz val="12"/>
        <color indexed="12"/>
        <rFont val="Arial"/>
        <family val="2"/>
      </rPr>
      <t>18% = 0,18       10%*130 = 13</t>
    </r>
  </si>
  <si>
    <t>^</t>
  </si>
  <si>
    <r>
      <t>astendamine</t>
    </r>
    <r>
      <rPr>
        <sz val="12"/>
        <rFont val="Arial"/>
        <family val="2"/>
      </rPr>
      <t xml:space="preserve"> (Alt+94):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(x+2)^3      (x+2)^(1/3)</t>
    </r>
  </si>
  <si>
    <r>
      <t xml:space="preserve">* </t>
    </r>
    <r>
      <rPr>
        <sz val="12"/>
        <color indexed="8"/>
        <rFont val="Arial"/>
        <family val="2"/>
      </rPr>
      <t>,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 /</t>
    </r>
  </si>
  <si>
    <r>
      <t>korrutamine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jagamine</t>
    </r>
    <r>
      <rPr>
        <sz val="12"/>
        <rFont val="Arial"/>
        <family val="2"/>
      </rPr>
      <t xml:space="preserve">: </t>
    </r>
    <r>
      <rPr>
        <b/>
        <sz val="12"/>
        <color indexed="12"/>
        <rFont val="Arial"/>
        <family val="2"/>
      </rPr>
      <t>a*b    a/b     2*(a+b)/d</t>
    </r>
  </si>
  <si>
    <t xml:space="preserve"> + , -</t>
  </si>
  <si>
    <r>
      <t>liitmine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lahutamine</t>
    </r>
    <r>
      <rPr>
        <sz val="12"/>
        <rFont val="Arial"/>
        <family val="2"/>
      </rPr>
      <t xml:space="preserve">:  </t>
    </r>
    <r>
      <rPr>
        <b/>
        <sz val="12"/>
        <color indexed="12"/>
        <rFont val="Arial"/>
        <family val="2"/>
      </rPr>
      <t xml:space="preserve">a+b   a-b  </t>
    </r>
  </si>
  <si>
    <t>Vt. lehte</t>
  </si>
  <si>
    <r>
      <t xml:space="preserve">Arvude põhivormingud (esitusviisid). </t>
    </r>
    <r>
      <rPr>
        <sz val="12"/>
        <rFont val="Arial"/>
        <family val="2"/>
      </rPr>
      <t>Täpsemalt vaata töövihikut</t>
    </r>
  </si>
  <si>
    <t xml:space="preserve"> Vormindamine.xls</t>
  </si>
  <si>
    <t>Nimetus ja 
kood</t>
  </si>
  <si>
    <t xml:space="preserve">Tähendus, arvude esitusviis </t>
  </si>
  <si>
    <t>Näided</t>
  </si>
  <si>
    <t>General</t>
  </si>
  <si>
    <t xml:space="preserve">Üldine. Kehtib, kui lahtrile pole määratud mingit teist vormingud. Väärtus kuvatakse sellisel kujul nagu ta sisestatakse või saadakse valemist.    </t>
  </si>
  <si>
    <t>Number
0,00…</t>
  </si>
  <si>
    <t xml:space="preserve">Püsikoma. Määrab murdosa pikkuse d. 
Arv 562,725: d=2 =&gt; 562,73;  d=5 =&gt; 562,72500;  d=0 =&gt; 563     </t>
  </si>
  <si>
    <t>Scientific
 0,00...E+00</t>
  </si>
  <si>
    <t xml:space="preserve">Ujukoma- ehk eksponent:    5,6275E+02 </t>
  </si>
  <si>
    <t>Currency
 # ##0,00 kr</t>
  </si>
  <si>
    <r>
      <t xml:space="preserve">Raha.  54 562,40 </t>
    </r>
    <r>
      <rPr>
        <sz val="11"/>
        <rFont val="Arial"/>
        <family val="2"/>
      </rPr>
      <t>€</t>
    </r>
    <r>
      <rPr>
        <sz val="11"/>
        <rFont val="Arial"/>
        <family val="2"/>
      </rPr>
      <t xml:space="preserve">. Arvu järele lisatakse </t>
    </r>
    <r>
      <rPr>
        <sz val="11"/>
        <rFont val="Arial"/>
        <family val="2"/>
      </rPr>
      <t>€</t>
    </r>
    <r>
      <rPr>
        <sz val="11"/>
        <rFont val="Arial"/>
        <family val="2"/>
      </rPr>
      <t>, murdosas 2 kohta, kolmikud täisosas eraldatakse tühikutega.</t>
    </r>
  </si>
  <si>
    <t>Percentage 
0,0...%</t>
  </si>
  <si>
    <t xml:space="preserve">Protsent:  18%. Väärtus kuvatakse korrutatuna 100-ga, lõppu lisatakse %. Säilitatav väärtus ei muutu.  </t>
  </si>
  <si>
    <t>Text 
@</t>
  </si>
  <si>
    <t xml:space="preserve">Tekst. Kuvamisel arvu käsitletakse tekstina. Kui vorming on määratud enne sisestamist, siis säilitakse kõik märgid. </t>
  </si>
  <si>
    <t>3562,725</t>
  </si>
  <si>
    <t xml:space="preserve">Custom 
</t>
  </si>
  <si>
    <t>Kasutaja. Luuakse olemasoleva vormingu alusel. Näiteks vorming 0,00” cm” kuvab arvu järel sümbolid cm.</t>
  </si>
  <si>
    <t>Rakenduste loomise ja programmeerimise alused</t>
  </si>
  <si>
    <t>Sissejuhatus Excelisse</t>
  </si>
  <si>
    <t>Jüri Vilipõld, Kersti Antoi (2013), Tallinna Tehnikaülikool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</si>
</sst>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\ &quot;kr&quot;_-;\-* #,##0.00\ &quot;kr&quot;_-;_-* &quot;-&quot;??\ &quot;kr&quot;_-;_-@_-"/>
    <numFmt numFmtId="169" formatCode="dd/mm/yy\ h:mm"/>
    <numFmt numFmtId="170" formatCode="hh:mm:ss;@"/>
    <numFmt numFmtId="171" formatCode="_-* #,##0.00\ [$€-425]_-;\-* #,##0.00\ [$€-425]_-;_-* &quot;-&quot;??\ [$€-425]_-;_-@_-"/>
    <numFmt numFmtId="172" formatCode="0.0000E+00"/>
    <numFmt numFmtId="173" formatCode="0.00&quot; cm&quot;"/>
    <numFmt numFmtId="174" formatCode="0.00&quot; m&quot;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4"/>
      <name val="Tahoma"/>
      <family val="2"/>
    </font>
    <font>
      <b/>
      <sz val="14"/>
      <color indexed="12"/>
      <name val="Tahoma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sz val="12"/>
      <color indexed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 Black"/>
      <family val="2"/>
    </font>
    <font>
      <b/>
      <sz val="12"/>
      <color indexed="10"/>
      <name val="Arial Black"/>
      <family val="2"/>
    </font>
    <font>
      <b/>
      <sz val="12"/>
      <color indexed="12"/>
      <name val="Arial Black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12"/>
      <color indexed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30"/>
      <name val="Calibri"/>
      <family val="2"/>
    </font>
    <font>
      <b/>
      <i/>
      <sz val="8"/>
      <color indexed="30"/>
      <name val="Calibri"/>
      <family val="2"/>
    </font>
    <font>
      <b/>
      <sz val="14"/>
      <color indexed="40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Calibri"/>
      <family val="2"/>
    </font>
    <font>
      <b/>
      <sz val="16"/>
      <color indexed="40"/>
      <name val="Arial"/>
      <family val="2"/>
    </font>
    <font>
      <u val="single"/>
      <sz val="11"/>
      <color indexed="8"/>
      <name val="Calibri"/>
      <family val="0"/>
    </font>
    <font>
      <sz val="18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Arial"/>
      <family val="0"/>
    </font>
    <font>
      <sz val="16"/>
      <color indexed="8"/>
      <name val="Arial"/>
      <family val="0"/>
    </font>
    <font>
      <sz val="13"/>
      <color indexed="8"/>
      <name val="Calibri"/>
      <family val="0"/>
    </font>
    <font>
      <b/>
      <sz val="13"/>
      <color indexed="8"/>
      <name val="Calibri"/>
      <family val="0"/>
    </font>
    <font>
      <b/>
      <i/>
      <sz val="13"/>
      <color indexed="8"/>
      <name val="Calibri"/>
      <family val="0"/>
    </font>
    <font>
      <b/>
      <sz val="16"/>
      <color indexed="30"/>
      <name val="Calibri"/>
      <family val="0"/>
    </font>
    <font>
      <sz val="16"/>
      <color indexed="8"/>
      <name val="Calibri"/>
      <family val="0"/>
    </font>
    <font>
      <b/>
      <sz val="13"/>
      <color indexed="30"/>
      <name val="Calibri"/>
      <family val="0"/>
    </font>
    <font>
      <b/>
      <sz val="14"/>
      <color indexed="30"/>
      <name val="Calibri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10"/>
      <name val="Arial"/>
      <family val="0"/>
    </font>
    <font>
      <b/>
      <sz val="12"/>
      <color indexed="8"/>
      <name val="Arial"/>
      <family val="0"/>
    </font>
    <font>
      <b/>
      <i/>
      <sz val="14"/>
      <color indexed="8"/>
      <name val="Arial"/>
      <family val="0"/>
    </font>
    <font>
      <b/>
      <i/>
      <sz val="12"/>
      <color indexed="8"/>
      <name val="Arial"/>
      <family val="0"/>
    </font>
    <font>
      <b/>
      <sz val="12"/>
      <color indexed="30"/>
      <name val="Arial"/>
      <family val="0"/>
    </font>
    <font>
      <b/>
      <sz val="12"/>
      <color indexed="53"/>
      <name val="Arial"/>
      <family val="0"/>
    </font>
    <font>
      <i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8"/>
      <color rgb="FF0070C0"/>
      <name val="Calibri"/>
      <family val="2"/>
    </font>
    <font>
      <b/>
      <i/>
      <sz val="8"/>
      <color rgb="FF0070C0"/>
      <name val="Calibri"/>
      <family val="2"/>
    </font>
    <font>
      <b/>
      <sz val="14"/>
      <color rgb="FF00B0F0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Calibri"/>
      <family val="2"/>
    </font>
    <font>
      <b/>
      <sz val="16"/>
      <color rgb="FF00B0F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/>
      <top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14" fillId="0" borderId="0">
      <alignment horizontal="left" vertical="center"/>
      <protection/>
    </xf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8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99" fillId="27" borderId="8" applyNumberFormat="0" applyAlignment="0" applyProtection="0"/>
    <xf numFmtId="0" fontId="5" fillId="0" borderId="0" applyNumberFormat="0">
      <alignment/>
      <protection/>
    </xf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103" fillId="0" borderId="0" xfId="0" applyFont="1" applyAlignment="1">
      <alignment horizontal="right"/>
    </xf>
    <xf numFmtId="0" fontId="104" fillId="0" borderId="0" xfId="0" applyFont="1" applyAlignment="1">
      <alignment horizontal="right"/>
    </xf>
    <xf numFmtId="9" fontId="104" fillId="0" borderId="0" xfId="0" applyNumberFormat="1" applyFont="1" applyAlignment="1">
      <alignment horizontal="right"/>
    </xf>
    <xf numFmtId="0" fontId="103" fillId="0" borderId="10" xfId="0" applyFont="1" applyBorder="1" applyAlignment="1">
      <alignment/>
    </xf>
    <xf numFmtId="0" fontId="103" fillId="0" borderId="11" xfId="0" applyFont="1" applyBorder="1" applyAlignment="1">
      <alignment/>
    </xf>
    <xf numFmtId="0" fontId="104" fillId="0" borderId="12" xfId="0" applyFont="1" applyBorder="1" applyAlignment="1">
      <alignment/>
    </xf>
    <xf numFmtId="0" fontId="104" fillId="0" borderId="13" xfId="0" applyFont="1" applyBorder="1" applyAlignment="1">
      <alignment/>
    </xf>
    <xf numFmtId="0" fontId="0" fillId="0" borderId="13" xfId="0" applyBorder="1" applyAlignment="1">
      <alignment/>
    </xf>
    <xf numFmtId="4" fontId="105" fillId="0" borderId="13" xfId="0" applyNumberFormat="1" applyFont="1" applyBorder="1" applyAlignment="1">
      <alignment/>
    </xf>
    <xf numFmtId="0" fontId="105" fillId="0" borderId="13" xfId="0" applyFont="1" applyBorder="1" applyAlignment="1">
      <alignment/>
    </xf>
    <xf numFmtId="0" fontId="103" fillId="0" borderId="12" xfId="0" applyFont="1" applyBorder="1" applyAlignment="1">
      <alignment/>
    </xf>
    <xf numFmtId="0" fontId="106" fillId="0" borderId="13" xfId="0" applyFont="1" applyBorder="1" applyAlignment="1">
      <alignment/>
    </xf>
    <xf numFmtId="4" fontId="106" fillId="0" borderId="13" xfId="0" applyNumberFormat="1" applyFont="1" applyBorder="1" applyAlignment="1">
      <alignment/>
    </xf>
    <xf numFmtId="0" fontId="3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0" xfId="61" applyFont="1" applyAlignment="1">
      <alignment horizontal="left" indent="1"/>
      <protection/>
    </xf>
    <xf numFmtId="0" fontId="3" fillId="0" borderId="0" xfId="61" applyFont="1">
      <alignment/>
      <protection/>
    </xf>
    <xf numFmtId="0" fontId="5" fillId="0" borderId="0" xfId="61" applyFont="1">
      <alignment/>
      <protection/>
    </xf>
    <xf numFmtId="0" fontId="6" fillId="0" borderId="0" xfId="61" applyFont="1">
      <alignment/>
      <protection/>
    </xf>
    <xf numFmtId="0" fontId="7" fillId="0" borderId="0" xfId="61" applyFont="1" applyAlignment="1">
      <alignment horizontal="left" indent="2"/>
      <protection/>
    </xf>
    <xf numFmtId="0" fontId="6" fillId="0" borderId="0" xfId="61" applyFont="1" applyAlignment="1">
      <alignment horizontal="left" indent="1"/>
      <protection/>
    </xf>
    <xf numFmtId="0" fontId="3" fillId="0" borderId="0" xfId="61" applyFont="1" applyAlignment="1">
      <alignment horizontal="left" indent="1"/>
      <protection/>
    </xf>
    <xf numFmtId="0" fontId="8" fillId="0" borderId="0" xfId="61" applyFont="1" applyAlignment="1">
      <alignment horizontal="left" indent="1"/>
      <protection/>
    </xf>
    <xf numFmtId="0" fontId="3" fillId="0" borderId="0" xfId="61" applyFont="1" applyAlignment="1">
      <alignment horizontal="left"/>
      <protection/>
    </xf>
    <xf numFmtId="0" fontId="3" fillId="0" borderId="0" xfId="61" applyFont="1" applyAlignment="1">
      <alignment horizontal="center"/>
      <protection/>
    </xf>
    <xf numFmtId="0" fontId="7" fillId="0" borderId="0" xfId="61" applyFont="1" applyAlignment="1">
      <alignment horizontal="left" indent="1"/>
      <protection/>
    </xf>
    <xf numFmtId="0" fontId="6" fillId="0" borderId="0" xfId="61" applyFont="1" applyAlignment="1">
      <alignment horizontal="left" indent="2"/>
      <protection/>
    </xf>
    <xf numFmtId="0" fontId="3" fillId="0" borderId="0" xfId="61" applyFont="1" applyAlignment="1">
      <alignment horizontal="left"/>
      <protection/>
    </xf>
    <xf numFmtId="0" fontId="9" fillId="0" borderId="0" xfId="61" applyFont="1" applyAlignment="1">
      <alignment horizontal="left" indent="2"/>
      <protection/>
    </xf>
    <xf numFmtId="0" fontId="10" fillId="0" borderId="0" xfId="61" applyFont="1" applyAlignment="1">
      <alignment horizontal="left"/>
      <protection/>
    </xf>
    <xf numFmtId="0" fontId="3" fillId="0" borderId="0" xfId="61" applyFont="1" applyAlignment="1">
      <alignment vertical="center"/>
      <protection/>
    </xf>
    <xf numFmtId="0" fontId="10" fillId="0" borderId="0" xfId="61" applyFont="1" applyAlignment="1">
      <alignment horizontal="left" vertical="center" indent="1"/>
      <protection/>
    </xf>
    <xf numFmtId="0" fontId="4" fillId="0" borderId="0" xfId="61" applyFont="1" applyAlignment="1">
      <alignment horizontal="left" indent="1"/>
      <protection/>
    </xf>
    <xf numFmtId="0" fontId="6" fillId="0" borderId="0" xfId="64">
      <alignment/>
      <protection/>
    </xf>
    <xf numFmtId="0" fontId="5" fillId="33" borderId="0" xfId="64" applyFont="1" applyFill="1" applyAlignment="1">
      <alignment horizontal="center" vertical="center"/>
      <protection/>
    </xf>
    <xf numFmtId="0" fontId="16" fillId="0" borderId="0" xfId="64" applyFont="1">
      <alignment/>
      <protection/>
    </xf>
    <xf numFmtId="0" fontId="6" fillId="0" borderId="0" xfId="64" applyAlignment="1">
      <alignment horizontal="center"/>
      <protection/>
    </xf>
    <xf numFmtId="0" fontId="6" fillId="0" borderId="0" xfId="64" applyFont="1">
      <alignment/>
      <protection/>
    </xf>
    <xf numFmtId="0" fontId="107" fillId="0" borderId="0" xfId="64" applyFont="1">
      <alignment/>
      <protection/>
    </xf>
    <xf numFmtId="0" fontId="6" fillId="0" borderId="0" xfId="64" applyFont="1" applyAlignment="1">
      <alignment horizontal="center"/>
      <protection/>
    </xf>
    <xf numFmtId="0" fontId="6" fillId="0" borderId="0" xfId="64" applyFont="1" applyFill="1" applyAlignment="1">
      <alignment horizontal="left"/>
      <protection/>
    </xf>
    <xf numFmtId="0" fontId="6" fillId="0" borderId="0" xfId="64" applyNumberFormat="1" applyFont="1" applyFill="1" applyBorder="1" applyAlignment="1">
      <alignment horizontal="right"/>
      <protection/>
    </xf>
    <xf numFmtId="0" fontId="6" fillId="0" borderId="0" xfId="64" applyNumberFormat="1" applyFont="1" applyFill="1" applyBorder="1" applyAlignment="1">
      <alignment horizontal="left"/>
      <protection/>
    </xf>
    <xf numFmtId="0" fontId="6" fillId="0" borderId="0" xfId="64" applyNumberFormat="1" applyFont="1" applyFill="1" applyBorder="1">
      <alignment/>
      <protection/>
    </xf>
    <xf numFmtId="0" fontId="6" fillId="0" borderId="0" xfId="46" applyNumberFormat="1" applyFont="1" applyFill="1" applyBorder="1" applyAlignment="1">
      <alignment/>
    </xf>
    <xf numFmtId="0" fontId="6" fillId="0" borderId="0" xfId="64" applyNumberFormat="1" applyFont="1" applyFill="1" applyBorder="1" applyAlignment="1">
      <alignment horizontal="left" indent="1"/>
      <protection/>
    </xf>
    <xf numFmtId="0" fontId="6" fillId="0" borderId="0" xfId="64" applyNumberFormat="1" applyFont="1" applyFill="1">
      <alignment/>
      <protection/>
    </xf>
    <xf numFmtId="0" fontId="6" fillId="0" borderId="0" xfId="62" applyFont="1" applyFill="1" applyAlignment="1">
      <alignment vertical="center"/>
      <protection/>
    </xf>
    <xf numFmtId="0" fontId="13" fillId="0" borderId="0" xfId="55" applyFill="1" applyAlignment="1" applyProtection="1">
      <alignment vertical="center"/>
      <protection/>
    </xf>
    <xf numFmtId="0" fontId="13" fillId="0" borderId="0" xfId="55" applyFill="1" applyAlignment="1" applyProtection="1">
      <alignment horizontal="center" vertical="center"/>
      <protection/>
    </xf>
    <xf numFmtId="0" fontId="6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20" fillId="0" borderId="0" xfId="62" applyFont="1" applyFill="1" applyAlignment="1">
      <alignment horizontal="left" indent="1"/>
      <protection/>
    </xf>
    <xf numFmtId="0" fontId="13" fillId="0" borderId="0" xfId="55" applyFill="1" applyAlignment="1" applyProtection="1">
      <alignment horizontal="right" indent="2"/>
      <protection/>
    </xf>
    <xf numFmtId="0" fontId="6" fillId="0" borderId="14" xfId="62" applyFont="1" applyFill="1" applyBorder="1">
      <alignment/>
      <protection/>
    </xf>
    <xf numFmtId="11" fontId="6" fillId="0" borderId="14" xfId="62" applyNumberFormat="1" applyFont="1" applyFill="1" applyBorder="1">
      <alignment/>
      <protection/>
    </xf>
    <xf numFmtId="169" fontId="6" fillId="0" borderId="14" xfId="62" applyNumberFormat="1" applyFont="1" applyFill="1" applyBorder="1">
      <alignment/>
      <protection/>
    </xf>
    <xf numFmtId="14" fontId="6" fillId="0" borderId="14" xfId="62" applyNumberFormat="1" applyFont="1" applyFill="1" applyBorder="1">
      <alignment/>
      <protection/>
    </xf>
    <xf numFmtId="170" fontId="6" fillId="0" borderId="14" xfId="62" applyNumberFormat="1" applyFont="1" applyFill="1" applyBorder="1">
      <alignment/>
      <protection/>
    </xf>
    <xf numFmtId="0" fontId="6" fillId="0" borderId="0" xfId="62" applyFont="1" applyFill="1" applyAlignment="1">
      <alignment horizontal="left" vertical="center" indent="2"/>
      <protection/>
    </xf>
    <xf numFmtId="0" fontId="21" fillId="0" borderId="0" xfId="62" applyFont="1" applyFill="1" applyAlignment="1">
      <alignment horizontal="left" vertical="center" indent="2"/>
      <protection/>
    </xf>
    <xf numFmtId="0" fontId="22" fillId="0" borderId="0" xfId="62" applyFont="1" applyFill="1">
      <alignment/>
      <protection/>
    </xf>
    <xf numFmtId="0" fontId="23" fillId="0" borderId="15" xfId="62" applyFont="1" applyFill="1" applyBorder="1" applyAlignment="1">
      <alignment horizontal="left" vertical="center" indent="1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24" fillId="0" borderId="15" xfId="62" applyFont="1" applyFill="1" applyBorder="1" applyAlignment="1">
      <alignment horizontal="left" vertical="center" indent="1"/>
      <protection/>
    </xf>
    <xf numFmtId="0" fontId="7" fillId="0" borderId="17" xfId="62" applyFont="1" applyFill="1" applyBorder="1" applyAlignment="1">
      <alignment horizontal="left" vertical="center" indent="1"/>
      <protection/>
    </xf>
    <xf numFmtId="0" fontId="16" fillId="0" borderId="18" xfId="62" applyFont="1" applyFill="1" applyBorder="1" applyAlignment="1">
      <alignment horizontal="left" vertical="center" indent="1"/>
      <protection/>
    </xf>
    <xf numFmtId="0" fontId="7" fillId="0" borderId="19" xfId="62" applyFont="1" applyFill="1" applyBorder="1" applyAlignment="1" quotePrefix="1">
      <alignment horizontal="center" vertical="center"/>
      <protection/>
    </xf>
    <xf numFmtId="0" fontId="21" fillId="0" borderId="18" xfId="62" applyFont="1" applyFill="1" applyBorder="1" applyAlignment="1">
      <alignment horizontal="left" vertical="center" indent="1"/>
      <protection/>
    </xf>
    <xf numFmtId="0" fontId="7" fillId="0" borderId="20" xfId="62" applyFont="1" applyFill="1" applyBorder="1" applyAlignment="1">
      <alignment horizontal="left" vertical="center" indent="1"/>
      <protection/>
    </xf>
    <xf numFmtId="0" fontId="16" fillId="0" borderId="21" xfId="62" applyFont="1" applyFill="1" applyBorder="1" applyAlignment="1">
      <alignment horizontal="left" vertical="center" indent="1"/>
      <protection/>
    </xf>
    <xf numFmtId="14" fontId="7" fillId="0" borderId="22" xfId="62" applyNumberFormat="1" applyFont="1" applyFill="1" applyBorder="1" applyAlignment="1" quotePrefix="1">
      <alignment horizontal="center" vertical="center"/>
      <protection/>
    </xf>
    <xf numFmtId="0" fontId="21" fillId="0" borderId="21" xfId="62" applyFont="1" applyFill="1" applyBorder="1" applyAlignment="1">
      <alignment horizontal="left" vertical="center" indent="1"/>
      <protection/>
    </xf>
    <xf numFmtId="0" fontId="7" fillId="0" borderId="22" xfId="62" applyFont="1" applyFill="1" applyBorder="1" applyAlignment="1" quotePrefix="1">
      <alignment horizontal="center" vertical="center"/>
      <protection/>
    </xf>
    <xf numFmtId="21" fontId="7" fillId="0" borderId="22" xfId="62" applyNumberFormat="1" applyFont="1" applyFill="1" applyBorder="1" applyAlignment="1" quotePrefix="1">
      <alignment horizontal="center" vertical="center"/>
      <protection/>
    </xf>
    <xf numFmtId="0" fontId="7" fillId="0" borderId="23" xfId="62" applyFont="1" applyFill="1" applyBorder="1" applyAlignment="1">
      <alignment horizontal="left" vertical="center" indent="1"/>
      <protection/>
    </xf>
    <xf numFmtId="0" fontId="16" fillId="0" borderId="15" xfId="62" applyFont="1" applyFill="1" applyBorder="1" applyAlignment="1">
      <alignment horizontal="left" vertical="center" indent="1"/>
      <protection/>
    </xf>
    <xf numFmtId="0" fontId="21" fillId="0" borderId="15" xfId="62" applyFont="1" applyFill="1" applyBorder="1" applyAlignment="1">
      <alignment horizontal="left" vertical="center" indent="1"/>
      <protection/>
    </xf>
    <xf numFmtId="0" fontId="25" fillId="0" borderId="0" xfId="62" applyFont="1" applyFill="1">
      <alignment/>
      <protection/>
    </xf>
    <xf numFmtId="0" fontId="13" fillId="0" borderId="0" xfId="55" applyAlignment="1" applyProtection="1">
      <alignment vertical="center"/>
      <protection/>
    </xf>
    <xf numFmtId="0" fontId="6" fillId="0" borderId="0" xfId="62" applyFont="1" applyFill="1" applyBorder="1">
      <alignment/>
      <protection/>
    </xf>
    <xf numFmtId="0" fontId="28" fillId="0" borderId="0" xfId="55" applyFont="1" applyFill="1" applyAlignment="1" applyProtection="1">
      <alignment horizontal="center" vertical="center"/>
      <protection/>
    </xf>
    <xf numFmtId="0" fontId="29" fillId="0" borderId="0" xfId="55" applyFont="1" applyAlignment="1" applyProtection="1">
      <alignment vertical="center"/>
      <protection/>
    </xf>
    <xf numFmtId="0" fontId="6" fillId="0" borderId="0" xfId="62" applyFont="1" applyAlignment="1">
      <alignment vertical="center"/>
      <protection/>
    </xf>
    <xf numFmtId="0" fontId="29" fillId="0" borderId="0" xfId="55" applyFont="1" applyFill="1" applyAlignment="1" applyProtection="1">
      <alignment horizontal="center" vertical="center"/>
      <protection/>
    </xf>
    <xf numFmtId="0" fontId="5" fillId="0" borderId="0" xfId="62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7" fillId="34" borderId="24" xfId="62" applyFont="1" applyFill="1" applyBorder="1" applyAlignment="1">
      <alignment horizontal="center" vertical="center"/>
      <protection/>
    </xf>
    <xf numFmtId="0" fontId="7" fillId="34" borderId="18" xfId="62" applyFont="1" applyFill="1" applyBorder="1" applyAlignment="1">
      <alignment horizontal="left" vertical="center" indent="1"/>
      <protection/>
    </xf>
    <xf numFmtId="0" fontId="7" fillId="34" borderId="19" xfId="62" applyFont="1" applyFill="1" applyBorder="1" applyAlignment="1">
      <alignment horizontal="left" vertical="center" indent="1"/>
      <protection/>
    </xf>
    <xf numFmtId="0" fontId="7" fillId="0" borderId="25" xfId="62" applyFont="1" applyFill="1" applyBorder="1" applyAlignment="1" quotePrefix="1">
      <alignment horizontal="center" vertical="center"/>
      <protection/>
    </xf>
    <xf numFmtId="0" fontId="6" fillId="0" borderId="26" xfId="62" applyFont="1" applyFill="1" applyBorder="1" applyAlignment="1">
      <alignment horizontal="left" vertical="center" indent="1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1" xfId="62" applyFont="1" applyBorder="1" applyAlignment="1">
      <alignment vertical="center"/>
      <protection/>
    </xf>
    <xf numFmtId="0" fontId="6" fillId="0" borderId="22" xfId="62" applyFont="1" applyBorder="1" applyAlignment="1">
      <alignment vertical="center"/>
      <protection/>
    </xf>
    <xf numFmtId="0" fontId="7" fillId="35" borderId="28" xfId="62" applyFont="1" applyFill="1" applyBorder="1" applyAlignment="1">
      <alignment horizontal="center" vertical="center"/>
      <protection/>
    </xf>
    <xf numFmtId="0" fontId="6" fillId="35" borderId="28" xfId="62" applyFont="1" applyFill="1" applyBorder="1" applyAlignment="1">
      <alignment horizontal="left" vertical="center" indent="1"/>
      <protection/>
    </xf>
    <xf numFmtId="0" fontId="6" fillId="35" borderId="29" xfId="62" applyFont="1" applyFill="1" applyBorder="1" applyAlignment="1">
      <alignment vertical="center"/>
      <protection/>
    </xf>
    <xf numFmtId="0" fontId="7" fillId="0" borderId="28" xfId="62" applyFont="1" applyFill="1" applyBorder="1" applyAlignment="1">
      <alignment horizontal="center" vertical="center"/>
      <protection/>
    </xf>
    <xf numFmtId="0" fontId="6" fillId="0" borderId="28" xfId="62" applyFont="1" applyFill="1" applyBorder="1" applyAlignment="1">
      <alignment horizontal="left" vertical="center" indent="1"/>
      <protection/>
    </xf>
    <xf numFmtId="0" fontId="6" fillId="0" borderId="29" xfId="62" applyFont="1" applyFill="1" applyBorder="1" applyAlignment="1">
      <alignment vertical="center"/>
      <protection/>
    </xf>
    <xf numFmtId="11" fontId="6" fillId="0" borderId="21" xfId="62" applyNumberFormat="1" applyFont="1" applyBorder="1" applyAlignment="1">
      <alignment vertical="center"/>
      <protection/>
    </xf>
    <xf numFmtId="0" fontId="7" fillId="0" borderId="28" xfId="62" applyFont="1" applyFill="1" applyBorder="1" applyAlignment="1" quotePrefix="1">
      <alignment horizontal="center" vertical="center"/>
      <protection/>
    </xf>
    <xf numFmtId="171" fontId="6" fillId="0" borderId="0" xfId="62" applyNumberFormat="1" applyFont="1" applyAlignment="1">
      <alignment vertical="center"/>
      <protection/>
    </xf>
    <xf numFmtId="0" fontId="7" fillId="35" borderId="28" xfId="62" applyFont="1" applyFill="1" applyBorder="1" applyAlignment="1">
      <alignment horizontal="center" vertical="center"/>
      <protection/>
    </xf>
    <xf numFmtId="44" fontId="6" fillId="0" borderId="21" xfId="47" applyFont="1" applyBorder="1" applyAlignment="1">
      <alignment vertical="center"/>
    </xf>
    <xf numFmtId="9" fontId="6" fillId="0" borderId="21" xfId="62" applyNumberFormat="1" applyFont="1" applyBorder="1" applyAlignment="1">
      <alignment vertical="center"/>
      <protection/>
    </xf>
    <xf numFmtId="4" fontId="6" fillId="0" borderId="21" xfId="62" applyNumberFormat="1" applyFont="1" applyBorder="1" applyAlignment="1">
      <alignment vertical="center"/>
      <protection/>
    </xf>
    <xf numFmtId="0" fontId="7" fillId="0" borderId="30" xfId="62" applyFont="1" applyFill="1" applyBorder="1" applyAlignment="1">
      <alignment horizontal="center" vertical="center"/>
      <protection/>
    </xf>
    <xf numFmtId="0" fontId="6" fillId="0" borderId="30" xfId="62" applyFont="1" applyFill="1" applyBorder="1" applyAlignment="1">
      <alignment horizontal="left" vertical="center" indent="1"/>
      <protection/>
    </xf>
    <xf numFmtId="0" fontId="6" fillId="0" borderId="31" xfId="62" applyFont="1" applyFill="1" applyBorder="1" applyAlignment="1">
      <alignment vertical="center"/>
      <protection/>
    </xf>
    <xf numFmtId="12" fontId="6" fillId="0" borderId="15" xfId="62" applyNumberFormat="1" applyFont="1" applyBorder="1" applyAlignment="1">
      <alignment vertical="center"/>
      <protection/>
    </xf>
    <xf numFmtId="0" fontId="6" fillId="0" borderId="16" xfId="62" applyFont="1" applyBorder="1" applyAlignment="1">
      <alignment vertical="center"/>
      <protection/>
    </xf>
    <xf numFmtId="9" fontId="6" fillId="0" borderId="0" xfId="62" applyNumberFormat="1" applyFont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7" fillId="34" borderId="14" xfId="62" applyFont="1" applyFill="1" applyBorder="1" applyAlignment="1">
      <alignment horizontal="center" vertical="center"/>
      <protection/>
    </xf>
    <xf numFmtId="0" fontId="7" fillId="34" borderId="32" xfId="62" applyFont="1" applyFill="1" applyBorder="1" applyAlignment="1">
      <alignment horizontal="left" vertical="center" indent="1"/>
      <protection/>
    </xf>
    <xf numFmtId="0" fontId="7" fillId="34" borderId="29" xfId="62" applyFont="1" applyFill="1" applyBorder="1" applyAlignment="1">
      <alignment vertical="center"/>
      <protection/>
    </xf>
    <xf numFmtId="0" fontId="7" fillId="34" borderId="33" xfId="62" applyFont="1" applyFill="1" applyBorder="1" applyAlignment="1">
      <alignment vertical="center"/>
      <protection/>
    </xf>
    <xf numFmtId="0" fontId="16" fillId="0" borderId="14" xfId="62" applyFont="1" applyBorder="1" applyAlignment="1">
      <alignment horizontal="center" vertical="center"/>
      <protection/>
    </xf>
    <xf numFmtId="0" fontId="7" fillId="0" borderId="32" xfId="62" applyFont="1" applyBorder="1" applyAlignment="1">
      <alignment horizontal="left" vertical="center" indent="1"/>
      <protection/>
    </xf>
    <xf numFmtId="0" fontId="6" fillId="0" borderId="29" xfId="62" applyFont="1" applyBorder="1" applyAlignment="1">
      <alignment vertical="center"/>
      <protection/>
    </xf>
    <xf numFmtId="0" fontId="6" fillId="0" borderId="34" xfId="62" applyFont="1" applyBorder="1" applyAlignment="1">
      <alignment vertical="center"/>
      <protection/>
    </xf>
    <xf numFmtId="0" fontId="6" fillId="0" borderId="33" xfId="62" applyFont="1" applyBorder="1" applyAlignment="1">
      <alignment vertical="center"/>
      <protection/>
    </xf>
    <xf numFmtId="0" fontId="31" fillId="0" borderId="0" xfId="62" applyFont="1" applyAlignment="1">
      <alignment vertical="center"/>
      <protection/>
    </xf>
    <xf numFmtId="0" fontId="16" fillId="35" borderId="14" xfId="62" applyFont="1" applyFill="1" applyBorder="1" applyAlignment="1">
      <alignment horizontal="center" vertical="center"/>
      <protection/>
    </xf>
    <xf numFmtId="0" fontId="7" fillId="35" borderId="32" xfId="62" applyFont="1" applyFill="1" applyBorder="1" applyAlignment="1">
      <alignment horizontal="left" vertical="center" indent="1"/>
      <protection/>
    </xf>
    <xf numFmtId="0" fontId="6" fillId="35" borderId="34" xfId="62" applyFont="1" applyFill="1" applyBorder="1" applyAlignment="1">
      <alignment vertical="center"/>
      <protection/>
    </xf>
    <xf numFmtId="0" fontId="6" fillId="35" borderId="33" xfId="62" applyFont="1" applyFill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7" fillId="34" borderId="24" xfId="62" applyFont="1" applyFill="1" applyBorder="1" applyAlignment="1">
      <alignment horizontal="center" vertical="center" wrapText="1"/>
      <protection/>
    </xf>
    <xf numFmtId="0" fontId="7" fillId="34" borderId="11" xfId="62" applyFont="1" applyFill="1" applyBorder="1" applyAlignment="1">
      <alignment horizontal="center" vertical="center"/>
      <protection/>
    </xf>
    <xf numFmtId="0" fontId="26" fillId="0" borderId="25" xfId="62" applyFont="1" applyBorder="1" applyAlignment="1">
      <alignment horizontal="left" vertical="center" wrapText="1" indent="1"/>
      <protection/>
    </xf>
    <xf numFmtId="0" fontId="26" fillId="0" borderId="17" xfId="62" applyFont="1" applyBorder="1" applyAlignment="1">
      <alignment vertical="center"/>
      <protection/>
    </xf>
    <xf numFmtId="0" fontId="26" fillId="35" borderId="28" xfId="62" applyFont="1" applyFill="1" applyBorder="1" applyAlignment="1">
      <alignment horizontal="left" vertical="center" wrapText="1" indent="1"/>
      <protection/>
    </xf>
    <xf numFmtId="2" fontId="26" fillId="35" borderId="20" xfId="62" applyNumberFormat="1" applyFont="1" applyFill="1" applyBorder="1" applyAlignment="1">
      <alignment vertical="center"/>
      <protection/>
    </xf>
    <xf numFmtId="0" fontId="26" fillId="0" borderId="28" xfId="62" applyFont="1" applyBorder="1" applyAlignment="1">
      <alignment horizontal="left" vertical="center" wrapText="1" indent="1"/>
      <protection/>
    </xf>
    <xf numFmtId="172" fontId="26" fillId="0" borderId="20" xfId="62" applyNumberFormat="1" applyFont="1" applyBorder="1" applyAlignment="1">
      <alignment vertical="center"/>
      <protection/>
    </xf>
    <xf numFmtId="44" fontId="6" fillId="0" borderId="0" xfId="47" applyFont="1" applyAlignment="1">
      <alignment vertical="center"/>
    </xf>
    <xf numFmtId="44" fontId="26" fillId="35" borderId="20" xfId="47" applyFont="1" applyFill="1" applyBorder="1" applyAlignment="1">
      <alignment vertical="center"/>
    </xf>
    <xf numFmtId="9" fontId="26" fillId="0" borderId="20" xfId="62" applyNumberFormat="1" applyFont="1" applyBorder="1" applyAlignment="1">
      <alignment vertical="center"/>
      <protection/>
    </xf>
    <xf numFmtId="49" fontId="26" fillId="35" borderId="20" xfId="62" applyNumberFormat="1" applyFont="1" applyFill="1" applyBorder="1" applyAlignment="1">
      <alignment vertical="center"/>
      <protection/>
    </xf>
    <xf numFmtId="0" fontId="26" fillId="0" borderId="30" xfId="62" applyFont="1" applyBorder="1" applyAlignment="1">
      <alignment horizontal="left" vertical="center" wrapText="1" indent="1"/>
      <protection/>
    </xf>
    <xf numFmtId="173" fontId="26" fillId="0" borderId="23" xfId="62" applyNumberFormat="1" applyFont="1" applyBorder="1" applyAlignment="1">
      <alignment vertical="center"/>
      <protection/>
    </xf>
    <xf numFmtId="174" fontId="31" fillId="0" borderId="0" xfId="62" applyNumberFormat="1" applyFont="1" applyAlignment="1">
      <alignment vertical="center"/>
      <protection/>
    </xf>
    <xf numFmtId="0" fontId="98" fillId="0" borderId="0" xfId="63">
      <alignment/>
      <protection/>
    </xf>
    <xf numFmtId="0" fontId="98" fillId="0" borderId="0" xfId="63" applyAlignment="1">
      <alignment wrapText="1"/>
      <protection/>
    </xf>
    <xf numFmtId="0" fontId="94" fillId="0" borderId="0" xfId="56" applyAlignment="1">
      <alignment/>
    </xf>
    <xf numFmtId="0" fontId="108" fillId="0" borderId="0" xfId="63" applyFont="1">
      <alignment/>
      <protection/>
    </xf>
    <xf numFmtId="0" fontId="109" fillId="0" borderId="0" xfId="56" applyFont="1" applyAlignment="1">
      <alignment/>
    </xf>
    <xf numFmtId="0" fontId="110" fillId="0" borderId="0" xfId="63" applyFont="1">
      <alignment/>
      <protection/>
    </xf>
    <xf numFmtId="0" fontId="111" fillId="0" borderId="0" xfId="63" applyFont="1">
      <alignment/>
      <protection/>
    </xf>
    <xf numFmtId="0" fontId="112" fillId="0" borderId="0" xfId="63" applyFont="1">
      <alignment/>
      <protection/>
    </xf>
    <xf numFmtId="0" fontId="113" fillId="0" borderId="0" xfId="63" applyFont="1">
      <alignment/>
      <protection/>
    </xf>
    <xf numFmtId="0" fontId="7" fillId="0" borderId="35" xfId="62" applyFont="1" applyFill="1" applyBorder="1" applyAlignment="1">
      <alignment horizontal="left" vertical="center" indent="1"/>
      <protection/>
    </xf>
    <xf numFmtId="0" fontId="7" fillId="0" borderId="12" xfId="62" applyFont="1" applyFill="1" applyBorder="1" applyAlignment="1">
      <alignment horizontal="left" vertical="center" indent="1"/>
      <protection/>
    </xf>
    <xf numFmtId="0" fontId="23" fillId="0" borderId="18" xfId="62" applyFont="1" applyFill="1" applyBorder="1" applyAlignment="1">
      <alignment horizontal="center" vertical="center"/>
      <protection/>
    </xf>
    <xf numFmtId="0" fontId="23" fillId="0" borderId="19" xfId="62" applyFont="1" applyFill="1" applyBorder="1" applyAlignment="1">
      <alignment horizontal="center" vertical="center"/>
      <protection/>
    </xf>
    <xf numFmtId="0" fontId="24" fillId="0" borderId="18" xfId="62" applyFont="1" applyFill="1" applyBorder="1" applyAlignment="1">
      <alignment horizontal="center" vertical="center"/>
      <protection/>
    </xf>
    <xf numFmtId="0" fontId="24" fillId="0" borderId="19" xfId="62" applyFont="1" applyFill="1" applyBorder="1" applyAlignment="1">
      <alignment horizontal="center" vertical="center"/>
      <protection/>
    </xf>
    <xf numFmtId="0" fontId="13" fillId="0" borderId="0" xfId="55" applyFill="1" applyAlignment="1" applyProtection="1">
      <alignment horizontal="center"/>
      <protection/>
    </xf>
    <xf numFmtId="0" fontId="29" fillId="0" borderId="0" xfId="55" applyFont="1" applyFill="1" applyAlignment="1" applyProtection="1">
      <alignment horizontal="center"/>
      <protection/>
    </xf>
    <xf numFmtId="0" fontId="31" fillId="35" borderId="21" xfId="62" applyFont="1" applyFill="1" applyBorder="1" applyAlignment="1">
      <alignment horizontal="left" vertical="center" wrapText="1" indent="1"/>
      <protection/>
    </xf>
    <xf numFmtId="0" fontId="31" fillId="35" borderId="14" xfId="62" applyFont="1" applyFill="1" applyBorder="1" applyAlignment="1">
      <alignment horizontal="left" vertical="center" wrapText="1" indent="1"/>
      <protection/>
    </xf>
    <xf numFmtId="0" fontId="31" fillId="0" borderId="15" xfId="62" applyFont="1" applyBorder="1" applyAlignment="1">
      <alignment horizontal="left" vertical="center" wrapText="1" indent="1"/>
      <protection/>
    </xf>
    <xf numFmtId="0" fontId="31" fillId="0" borderId="36" xfId="62" applyFont="1" applyBorder="1" applyAlignment="1">
      <alignment horizontal="left" vertical="center" wrapText="1" indent="1"/>
      <protection/>
    </xf>
    <xf numFmtId="0" fontId="7" fillId="34" borderId="18" xfId="62" applyFont="1" applyFill="1" applyBorder="1" applyAlignment="1">
      <alignment horizontal="left" vertical="center" wrapText="1" indent="1"/>
      <protection/>
    </xf>
    <xf numFmtId="0" fontId="7" fillId="34" borderId="37" xfId="62" applyFont="1" applyFill="1" applyBorder="1" applyAlignment="1">
      <alignment horizontal="left" vertical="center" wrapText="1" indent="1"/>
      <protection/>
    </xf>
    <xf numFmtId="0" fontId="31" fillId="0" borderId="21" xfId="62" applyFont="1" applyBorder="1" applyAlignment="1">
      <alignment horizontal="left" vertical="center" wrapText="1" indent="1"/>
      <protection/>
    </xf>
    <xf numFmtId="0" fontId="31" fillId="0" borderId="14" xfId="62" applyFont="1" applyBorder="1" applyAlignment="1">
      <alignment horizontal="left" vertical="center" wrapText="1" indent="1"/>
      <protection/>
    </xf>
    <xf numFmtId="0" fontId="29" fillId="0" borderId="0" xfId="55" applyFont="1" applyAlignment="1" applyProtection="1">
      <alignment horizontal="center" vertical="center"/>
      <protection/>
    </xf>
    <xf numFmtId="0" fontId="7" fillId="34" borderId="24" xfId="62" applyFont="1" applyFill="1" applyBorder="1" applyAlignment="1">
      <alignment horizontal="left" vertical="center" indent="1"/>
      <protection/>
    </xf>
    <xf numFmtId="0" fontId="7" fillId="34" borderId="38" xfId="62" applyFont="1" applyFill="1" applyBorder="1" applyAlignment="1">
      <alignment horizontal="left" vertical="center" indent="1"/>
      <protection/>
    </xf>
    <xf numFmtId="0" fontId="6" fillId="0" borderId="0" xfId="62" applyFont="1" applyAlignment="1">
      <alignment horizontal="left" vertical="center" wrapText="1" indent="1"/>
      <protection/>
    </xf>
    <xf numFmtId="0" fontId="13" fillId="0" borderId="0" xfId="55" applyAlignment="1" applyProtection="1">
      <alignment horizontal="center" vertical="center"/>
      <protection/>
    </xf>
    <xf numFmtId="0" fontId="34" fillId="0" borderId="39" xfId="55" applyFont="1" applyBorder="1" applyAlignment="1" applyProtection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Kesk" xfId="58"/>
    <cellStyle name="Linked Cell" xfId="59"/>
    <cellStyle name="Neutral" xfId="60"/>
    <cellStyle name="Normal 2" xfId="61"/>
    <cellStyle name="Normal 3" xfId="62"/>
    <cellStyle name="Normal 4" xfId="63"/>
    <cellStyle name="Normal_Ruumid_Test" xfId="64"/>
    <cellStyle name="Note" xfId="65"/>
    <cellStyle name="Output" xfId="66"/>
    <cellStyle name="Pealkiri" xfId="67"/>
    <cellStyle name="Percent" xfId="68"/>
    <cellStyle name="Suu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hyperlink" Target="http://creativecommons.org/licenses/by-nc-sa/3.0/e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.ttu.ee/~vilip/!!!_Evisio/Valemid/Valemid_1_skin.sw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hyperlink" Target="http://www.tud.ttu.ee/~vilip/!!!_Evisio/Funktsioonid/Funktsioonid_skin.sw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6</xdr:row>
      <xdr:rowOff>76200</xdr:rowOff>
    </xdr:from>
    <xdr:to>
      <xdr:col>1</xdr:col>
      <xdr:colOff>904875</xdr:colOff>
      <xdr:row>8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150495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9</xdr:row>
      <xdr:rowOff>19050</xdr:rowOff>
    </xdr:from>
    <xdr:to>
      <xdr:col>1</xdr:col>
      <xdr:colOff>3743325</xdr:colOff>
      <xdr:row>14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1933575"/>
          <a:ext cx="2905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1104900</xdr:colOff>
      <xdr:row>6</xdr:row>
      <xdr:rowOff>28575</xdr:rowOff>
    </xdr:from>
    <xdr:to>
      <xdr:col>1</xdr:col>
      <xdr:colOff>6010275</xdr:colOff>
      <xdr:row>9</xdr:row>
      <xdr:rowOff>76200</xdr:rowOff>
    </xdr:to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438275" y="1457325"/>
          <a:ext cx="49053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See teos on litsentseeritud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Creative Commonsi Autorile viitamine + Mitteäriline eesmärk + Jagamine samadel tingimustel 3.0 Eesti litsentsiga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11</xdr:row>
      <xdr:rowOff>123825</xdr:rowOff>
    </xdr:from>
    <xdr:ext cx="5791200" cy="1724025"/>
    <xdr:grpSp>
      <xdr:nvGrpSpPr>
        <xdr:cNvPr id="1" name="Group 37"/>
        <xdr:cNvGrpSpPr>
          <a:grpSpLocks/>
        </xdr:cNvGrpSpPr>
      </xdr:nvGrpSpPr>
      <xdr:grpSpPr>
        <a:xfrm>
          <a:off x="209550" y="2933700"/>
          <a:ext cx="5791200" cy="1724025"/>
          <a:chOff x="64" y="281"/>
          <a:chExt cx="608" cy="218"/>
        </a:xfrm>
        <a:solidFill>
          <a:srgbClr val="FFFFFF"/>
        </a:solidFill>
      </xdr:grpSpPr>
      <xdr:grpSp>
        <xdr:nvGrpSpPr>
          <xdr:cNvPr id="2" name="Group 25"/>
          <xdr:cNvGrpSpPr>
            <a:grpSpLocks/>
          </xdr:cNvGrpSpPr>
        </xdr:nvGrpSpPr>
        <xdr:grpSpPr>
          <a:xfrm>
            <a:off x="64" y="281"/>
            <a:ext cx="585" cy="218"/>
            <a:chOff x="70" y="109"/>
            <a:chExt cx="585" cy="218"/>
          </a:xfrm>
          <a:solidFill>
            <a:srgbClr val="FFFFFF"/>
          </a:solidFill>
        </xdr:grpSpPr>
        <xdr:sp>
          <xdr:nvSpPr>
            <xdr:cNvPr id="3" name="Text Box 3"/>
            <xdr:cNvSpPr txBox="1">
              <a:spLocks noChangeArrowheads="1"/>
            </xdr:cNvSpPr>
          </xdr:nvSpPr>
          <xdr:spPr>
            <a:xfrm>
              <a:off x="225" y="175"/>
              <a:ext cx="285" cy="9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4" name="Text Box 4"/>
            <xdr:cNvSpPr txBox="1">
              <a:spLocks noChangeArrowheads="1"/>
            </xdr:cNvSpPr>
          </xdr:nvSpPr>
          <xdr:spPr>
            <a:xfrm>
              <a:off x="219" y="168"/>
              <a:ext cx="286" cy="91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TÖÖVIHIKUD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Andmed, valemid,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</a:p>
          </xdr:txBody>
        </xdr:sp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70" y="109"/>
              <a:ext cx="585" cy="37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RAKENDUS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</a:p>
          </xdr:txBody>
        </xdr:sp>
        <xdr:sp>
          <xdr:nvSpPr>
            <xdr:cNvPr id="6" name="Text Box 6"/>
            <xdr:cNvSpPr txBox="1">
              <a:spLocks noChangeArrowheads="1"/>
            </xdr:cNvSpPr>
          </xdr:nvSpPr>
          <xdr:spPr>
            <a:xfrm>
              <a:off x="70" y="281"/>
              <a:ext cx="277" cy="46"/>
            </a:xfrm>
            <a:prstGeom prst="rect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EXCEL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8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7" name="Line 9"/>
            <xdr:cNvSpPr>
              <a:spLocks/>
            </xdr:cNvSpPr>
          </xdr:nvSpPr>
          <xdr:spPr>
            <a:xfrm>
              <a:off x="154" y="245"/>
              <a:ext cx="0" cy="3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Line 12"/>
            <xdr:cNvSpPr>
              <a:spLocks/>
            </xdr:cNvSpPr>
          </xdr:nvSpPr>
          <xdr:spPr>
            <a:xfrm>
              <a:off x="154" y="146"/>
              <a:ext cx="0" cy="3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Line 13"/>
            <xdr:cNvSpPr>
              <a:spLocks/>
            </xdr:cNvSpPr>
          </xdr:nvSpPr>
          <xdr:spPr>
            <a:xfrm flipV="1">
              <a:off x="350" y="14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Line 14"/>
            <xdr:cNvSpPr>
              <a:spLocks/>
            </xdr:cNvSpPr>
          </xdr:nvSpPr>
          <xdr:spPr>
            <a:xfrm flipV="1">
              <a:off x="269" y="258"/>
              <a:ext cx="0" cy="2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Text Box 16"/>
            <xdr:cNvSpPr txBox="1">
              <a:spLocks noChangeArrowheads="1"/>
            </xdr:cNvSpPr>
          </xdr:nvSpPr>
          <xdr:spPr>
            <a:xfrm>
              <a:off x="70" y="182"/>
              <a:ext cx="173" cy="63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Exceli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standardliides</a:t>
              </a:r>
              <a:r>
                <a:rPr lang="en-US" cap="none" sz="16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</a:p>
          </xdr:txBody>
        </xdr:sp>
      </xdr:grpSp>
      <xdr:grpSp>
        <xdr:nvGrpSpPr>
          <xdr:cNvPr id="12" name="VBAosa"/>
          <xdr:cNvGrpSpPr>
            <a:grpSpLocks/>
          </xdr:cNvGrpSpPr>
        </xdr:nvGrpSpPr>
        <xdr:grpSpPr>
          <a:xfrm>
            <a:off x="264" y="318"/>
            <a:ext cx="408" cy="179"/>
            <a:chOff x="249" y="148"/>
            <a:chExt cx="408" cy="179"/>
          </a:xfrm>
          <a:solidFill>
            <a:srgbClr val="FFFFFF"/>
          </a:solidFill>
        </xdr:grpSpPr>
        <xdr:sp>
          <xdr:nvSpPr>
            <xdr:cNvPr id="13" name="Text Box 7"/>
            <xdr:cNvSpPr txBox="1">
              <a:spLocks noChangeArrowheads="1"/>
            </xdr:cNvSpPr>
          </xdr:nvSpPr>
          <xdr:spPr>
            <a:xfrm>
              <a:off x="482" y="182"/>
              <a:ext cx="173" cy="63"/>
            </a:xfrm>
            <a:prstGeom prst="rect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000" tIns="45720" rIns="18000" bIns="45720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Rakenduse
</a:t>
              </a:r>
              <a:r>
                <a:rPr lang="en-US" cap="none" sz="1400" b="0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eriliidesed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</a:p>
          </xdr:txBody>
        </xdr:sp>
        <xdr:sp>
          <xdr:nvSpPr>
            <xdr:cNvPr id="14" name="Text Box 8"/>
            <xdr:cNvSpPr txBox="1">
              <a:spLocks noChangeArrowheads="1"/>
            </xdr:cNvSpPr>
          </xdr:nvSpPr>
          <xdr:spPr>
            <a:xfrm>
              <a:off x="372" y="281"/>
              <a:ext cx="285" cy="46"/>
            </a:xfrm>
            <a:prstGeom prst="rect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VBA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8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15" name="Line 10"/>
            <xdr:cNvSpPr>
              <a:spLocks/>
            </xdr:cNvSpPr>
          </xdr:nvSpPr>
          <xdr:spPr>
            <a:xfrm>
              <a:off x="565" y="244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" name="Line 11"/>
            <xdr:cNvSpPr>
              <a:spLocks/>
            </xdr:cNvSpPr>
          </xdr:nvSpPr>
          <xdr:spPr>
            <a:xfrm>
              <a:off x="565" y="148"/>
              <a:ext cx="0" cy="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" name="Line 15"/>
            <xdr:cNvSpPr>
              <a:spLocks/>
            </xdr:cNvSpPr>
          </xdr:nvSpPr>
          <xdr:spPr>
            <a:xfrm flipV="1">
              <a:off x="432" y="259"/>
              <a:ext cx="0" cy="2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" name="Text Box 22"/>
            <xdr:cNvSpPr txBox="1">
              <a:spLocks noChangeArrowheads="1"/>
            </xdr:cNvSpPr>
          </xdr:nvSpPr>
          <xdr:spPr>
            <a:xfrm>
              <a:off x="249" y="223"/>
              <a:ext cx="228" cy="31"/>
            </a:xfrm>
            <a:prstGeom prst="rect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46800" rIns="18000" bIns="10800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VBA protseduurid, vormid</a:t>
              </a:r>
            </a:p>
          </xdr:txBody>
        </xdr:sp>
      </xdr:grpSp>
    </xdr:grpSp>
    <xdr:clientData/>
  </xdr:oneCellAnchor>
  <xdr:twoCellAnchor editAs="oneCell">
    <xdr:from>
      <xdr:col>14</xdr:col>
      <xdr:colOff>257175</xdr:colOff>
      <xdr:row>5</xdr:row>
      <xdr:rowOff>190500</xdr:rowOff>
    </xdr:from>
    <xdr:to>
      <xdr:col>25</xdr:col>
      <xdr:colOff>57150</xdr:colOff>
      <xdr:row>21</xdr:row>
      <xdr:rowOff>95250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571625"/>
          <a:ext cx="5457825" cy="3238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323850</xdr:colOff>
      <xdr:row>0</xdr:row>
      <xdr:rowOff>76200</xdr:rowOff>
    </xdr:from>
    <xdr:to>
      <xdr:col>3</xdr:col>
      <xdr:colOff>28575</xdr:colOff>
      <xdr:row>1</xdr:row>
      <xdr:rowOff>66675</xdr:rowOff>
    </xdr:to>
    <xdr:sp macro="[0]!Vork">
      <xdr:nvSpPr>
        <xdr:cNvPr id="1" name="Rectangle 18" descr="Large grid"/>
        <xdr:cNvSpPr>
          <a:spLocks/>
        </xdr:cNvSpPr>
      </xdr:nvSpPr>
      <xdr:spPr>
        <a:xfrm>
          <a:off x="1352550" y="76200"/>
          <a:ext cx="219075" cy="180975"/>
        </a:xfrm>
        <a:prstGeom prst="rect">
          <a:avLst/>
        </a:prstGeom>
        <a:pattFill prst="lg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2</xdr:col>
      <xdr:colOff>9525</xdr:colOff>
      <xdr:row>0</xdr:row>
      <xdr:rowOff>76200</xdr:rowOff>
    </xdr:from>
    <xdr:to>
      <xdr:col>2</xdr:col>
      <xdr:colOff>228600</xdr:colOff>
      <xdr:row>1</xdr:row>
      <xdr:rowOff>66675</xdr:rowOff>
    </xdr:to>
    <xdr:grpSp>
      <xdr:nvGrpSpPr>
        <xdr:cNvPr id="2" name="Group 19"/>
        <xdr:cNvGrpSpPr>
          <a:grpSpLocks/>
        </xdr:cNvGrpSpPr>
      </xdr:nvGrpSpPr>
      <xdr:grpSpPr>
        <a:xfrm>
          <a:off x="1038225" y="76200"/>
          <a:ext cx="219075" cy="180975"/>
          <a:chOff x="148" y="7"/>
          <a:chExt cx="30" cy="23"/>
        </a:xfrm>
        <a:solidFill>
          <a:srgbClr val="FFFFFF"/>
        </a:solidFill>
      </xdr:grpSpPr>
      <xdr:sp macro="[0]!T_Ekr">
        <xdr:nvSpPr>
          <xdr:cNvPr id="3" name="Rectangle 20"/>
          <xdr:cNvSpPr>
            <a:spLocks/>
          </xdr:cNvSpPr>
        </xdr:nvSpPr>
        <xdr:spPr>
          <a:xfrm>
            <a:off x="148" y="7"/>
            <a:ext cx="30" cy="23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T_Ekr">
        <xdr:nvSpPr>
          <xdr:cNvPr id="4" name="Rectangle 21"/>
          <xdr:cNvSpPr>
            <a:spLocks/>
          </xdr:cNvSpPr>
        </xdr:nvSpPr>
        <xdr:spPr>
          <a:xfrm>
            <a:off x="153" y="10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 fPrintsWithSheet="0"/>
  </xdr:twoCellAnchor>
  <xdr:oneCellAnchor>
    <xdr:from>
      <xdr:col>8</xdr:col>
      <xdr:colOff>504825</xdr:colOff>
      <xdr:row>35</xdr:row>
      <xdr:rowOff>114300</xdr:rowOff>
    </xdr:from>
    <xdr:ext cx="85725" cy="180975"/>
    <xdr:sp>
      <xdr:nvSpPr>
        <xdr:cNvPr id="5" name="Text Box 116"/>
        <xdr:cNvSpPr txBox="1">
          <a:spLocks noChangeArrowheads="1"/>
        </xdr:cNvSpPr>
      </xdr:nvSpPr>
      <xdr:spPr>
        <a:xfrm>
          <a:off x="4619625" y="6838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10</xdr:col>
      <xdr:colOff>123825</xdr:colOff>
      <xdr:row>25</xdr:row>
      <xdr:rowOff>38100</xdr:rowOff>
    </xdr:from>
    <xdr:to>
      <xdr:col>21</xdr:col>
      <xdr:colOff>371475</xdr:colOff>
      <xdr:row>31</xdr:row>
      <xdr:rowOff>133350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5267325" y="4857750"/>
          <a:ext cx="632460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 2007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/2010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liidese peamiseks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iseärasuseks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on nn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3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ribbon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See asendab varem kasutusel olnud menüüd ja tööriistaribasid.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Lint koosneb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vahekaarditest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(menüüdest), mis koosnevad käsu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rühm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adest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Kasutajalidese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põhi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elementideks on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käsud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(ehk korraldused). Mitmeid korraldusi saab anda erineval viisil: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objektimenüüst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lindil paiknevate nuppudega, kiirkäsuribalt, klahvidega </a:t>
          </a:r>
        </a:p>
      </xdr:txBody>
    </xdr:sp>
    <xdr:clientData/>
  </xdr:twoCellAnchor>
  <xdr:twoCellAnchor>
    <xdr:from>
      <xdr:col>0</xdr:col>
      <xdr:colOff>85725</xdr:colOff>
      <xdr:row>25</xdr:row>
      <xdr:rowOff>57150</xdr:rowOff>
    </xdr:from>
    <xdr:to>
      <xdr:col>9</xdr:col>
      <xdr:colOff>476250</xdr:colOff>
      <xdr:row>31</xdr:row>
      <xdr:rowOff>28575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85725" y="4876800"/>
          <a:ext cx="50196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Enamik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kasutajaliidese elemen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tidest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 seotud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rakenduse aknaga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mille sees võib olla üks või mitu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töövihiku akent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Viimane sisaldab samuti kasutajaliidese teatud elemente (rea- ja veerupäised, töölehe tabeli võrgustik, kerimisribad, lehtede nimelipikud jm).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Proovige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muuta töövihiku ja rakenduse akna suurusi!</a:t>
          </a:r>
        </a:p>
      </xdr:txBody>
    </xdr:sp>
    <xdr:clientData/>
  </xdr:twoCellAnchor>
  <xdr:twoCellAnchor>
    <xdr:from>
      <xdr:col>0</xdr:col>
      <xdr:colOff>95250</xdr:colOff>
      <xdr:row>31</xdr:row>
      <xdr:rowOff>66675</xdr:rowOff>
    </xdr:from>
    <xdr:to>
      <xdr:col>9</xdr:col>
      <xdr:colOff>485775</xdr:colOff>
      <xdr:row>37</xdr:row>
      <xdr:rowOff>38100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95250" y="6029325"/>
          <a:ext cx="50196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Abiinfo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ehk</a:t>
          </a:r>
          <a:r>
            <a:rPr lang="en-US" cap="none" sz="16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spikrid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Lindil olevate käskude kohta saab kiiresti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lühiinfot, kui viia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hiirekursor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vastava elemendi kohale ja hoida ca 1 sekund.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Põhjalikumat  infot saab klahviga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F1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või nupuga </a:t>
          </a:r>
          <a:r>
            <a:rPr lang="en-US" cap="none" sz="13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?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ülemises ääres.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Proovige</a:t>
          </a:r>
        </a:p>
      </xdr:txBody>
    </xdr:sp>
    <xdr:clientData/>
  </xdr:twoCellAnchor>
  <xdr:twoCellAnchor>
    <xdr:from>
      <xdr:col>10</xdr:col>
      <xdr:colOff>123825</xdr:colOff>
      <xdr:row>32</xdr:row>
      <xdr:rowOff>66675</xdr:rowOff>
    </xdr:from>
    <xdr:to>
      <xdr:col>19</xdr:col>
      <xdr:colOff>352425</xdr:colOff>
      <xdr:row>37</xdr:row>
      <xdr:rowOff>152400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5267325" y="6219825"/>
          <a:ext cx="52768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Lindi minimeerimine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Teha lindil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paremklõps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 valida ilmuvast menüüst Minimeeri lint.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Nähtavale jäävad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ainult  vahekaartide lipikud ja kiirkäsud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Lindi saab taastada, tehes paremklõpsu ja lülitades välja märkeruudu. </a:t>
          </a:r>
        </a:p>
      </xdr:txBody>
    </xdr:sp>
    <xdr:clientData/>
  </xdr:twoCellAnchor>
  <xdr:twoCellAnchor editAs="oneCell">
    <xdr:from>
      <xdr:col>0</xdr:col>
      <xdr:colOff>57150</xdr:colOff>
      <xdr:row>3</xdr:row>
      <xdr:rowOff>28575</xdr:rowOff>
    </xdr:from>
    <xdr:to>
      <xdr:col>9</xdr:col>
      <xdr:colOff>142875</xdr:colOff>
      <xdr:row>24</xdr:row>
      <xdr:rowOff>142875</xdr:rowOff>
    </xdr:to>
    <xdr:pic>
      <xdr:nvPicPr>
        <xdr:cNvPr id="10" name="Pilt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57225"/>
          <a:ext cx="47148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10</xdr:row>
      <xdr:rowOff>19050</xdr:rowOff>
    </xdr:from>
    <xdr:to>
      <xdr:col>4</xdr:col>
      <xdr:colOff>466725</xdr:colOff>
      <xdr:row>10</xdr:row>
      <xdr:rowOff>180975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1352550" y="1981200"/>
          <a:ext cx="11715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töövihiku aken</a:t>
          </a:r>
        </a:p>
      </xdr:txBody>
    </xdr:sp>
    <xdr:clientData/>
  </xdr:twoCellAnchor>
  <xdr:twoCellAnchor>
    <xdr:from>
      <xdr:col>4</xdr:col>
      <xdr:colOff>133350</xdr:colOff>
      <xdr:row>3</xdr:row>
      <xdr:rowOff>19050</xdr:rowOff>
    </xdr:from>
    <xdr:to>
      <xdr:col>6</xdr:col>
      <xdr:colOff>295275</xdr:colOff>
      <xdr:row>4</xdr:row>
      <xdr:rowOff>28575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2190750" y="647700"/>
          <a:ext cx="1190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rakenduse aken</a:t>
          </a:r>
        </a:p>
      </xdr:txBody>
    </xdr:sp>
    <xdr:clientData/>
  </xdr:twoCellAnchor>
  <xdr:twoCellAnchor>
    <xdr:from>
      <xdr:col>9</xdr:col>
      <xdr:colOff>304800</xdr:colOff>
      <xdr:row>1</xdr:row>
      <xdr:rowOff>9525</xdr:rowOff>
    </xdr:from>
    <xdr:to>
      <xdr:col>21</xdr:col>
      <xdr:colOff>190500</xdr:colOff>
      <xdr:row>23</xdr:row>
      <xdr:rowOff>104775</xdr:rowOff>
    </xdr:to>
    <xdr:grpSp>
      <xdr:nvGrpSpPr>
        <xdr:cNvPr id="13" name="Rühm 20"/>
        <xdr:cNvGrpSpPr>
          <a:grpSpLocks/>
        </xdr:cNvGrpSpPr>
      </xdr:nvGrpSpPr>
      <xdr:grpSpPr>
        <a:xfrm>
          <a:off x="4933950" y="200025"/>
          <a:ext cx="6477000" cy="4343400"/>
          <a:chOff x="4933950" y="200025"/>
          <a:chExt cx="6477000" cy="4343400"/>
        </a:xfrm>
        <a:solidFill>
          <a:srgbClr val="FFFFFF"/>
        </a:solidFill>
      </xdr:grpSpPr>
      <xdr:pic>
        <xdr:nvPicPr>
          <xdr:cNvPr id="14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33950" y="200025"/>
            <a:ext cx="6477000" cy="434340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5" name="TextBox 18"/>
          <xdr:cNvSpPr txBox="1">
            <a:spLocks noChangeArrowheads="1"/>
          </xdr:cNvSpPr>
        </xdr:nvSpPr>
        <xdr:spPr>
          <a:xfrm>
            <a:off x="6334601" y="1590999"/>
            <a:ext cx="362712" cy="1900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219075</xdr:colOff>
      <xdr:row>7</xdr:row>
      <xdr:rowOff>76200</xdr:rowOff>
    </xdr:from>
    <xdr:ext cx="6715125" cy="2390775"/>
    <xdr:sp>
      <xdr:nvSpPr>
        <xdr:cNvPr id="1" name="Text Box 14"/>
        <xdr:cNvSpPr txBox="1">
          <a:spLocks noChangeArrowheads="1"/>
        </xdr:cNvSpPr>
      </xdr:nvSpPr>
      <xdr:spPr>
        <a:xfrm>
          <a:off x="219075" y="2124075"/>
          <a:ext cx="671512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Iga tüübi jaoks on määratletud lubatavad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tehted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funktsioo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nid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väärtuste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esitusviisid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(vormingud) sisestamisel ja kuvamisel ning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väärtuste diapasoon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Lahtris võib olla ainult üks väärtus. See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sisetatakse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otse lahtrisse või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leitakse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valemi poolt.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Väärtused võivad esineda konstanditena ka valemites. Väärtuste esituses valemites on teatud iseärasused, võrreldes lahtriväärtustega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Excel määrab sisestatava väärtuse tüübi esitusviisi järgi.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Arvude ja kuupäevade esitusviis (eraldajad) sõltub keeleseadetest, mis on määratud Window'sis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Keelesedetest sõltub ka eraldajate kasutamine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loeteludes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Võivad esineda näiteks fumktsioonide argumentides: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(K13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L5:M12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N21)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Eestis, on tüüpilised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Eesti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/Vene ja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/Inglise keeleseaded (vt. tabelit)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2</xdr:row>
      <xdr:rowOff>114300</xdr:rowOff>
    </xdr:from>
    <xdr:ext cx="5191125" cy="7524750"/>
    <xdr:grpSp>
      <xdr:nvGrpSpPr>
        <xdr:cNvPr id="1" name="Group 18"/>
        <xdr:cNvGrpSpPr>
          <a:grpSpLocks/>
        </xdr:cNvGrpSpPr>
      </xdr:nvGrpSpPr>
      <xdr:grpSpPr>
        <a:xfrm>
          <a:off x="66675" y="619125"/>
          <a:ext cx="5191125" cy="7524750"/>
          <a:chOff x="7" y="64"/>
          <a:chExt cx="547" cy="790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7" y="64"/>
            <a:ext cx="547" cy="7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2000" tIns="82800" rIns="18000" bIns="46800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Valemid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avaldised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Valem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korraldus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Excelile leida (tuletada) mingi väärtus ja salvestada see antud lahtris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Valem esitatakse kujul: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=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avaldis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Võrdusmärk (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=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) on Excelile tunnuseks, et tegemist on valemiga. Suvalist sisendit, mis algab võrdusmärgiga, käsitleb Excel valemina. 
</a:t>
            </a: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avaldis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määrab, millised tehted peab täitma andmetega vajaliku väärtuse leidmiseks. Üldjuhul ta koosneb: 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operandidest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tehtemärgidest</a:t>
            </a: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ümarsulgudest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Operandideks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võivad olla: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konstandid: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12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25,73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"N"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"Kasemets"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"01.01.2000"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viited lahtritele ja lahtriplokkidele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muutujad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):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-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aadressid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B5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H13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C5:H28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$B$5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H$13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...,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Sheet2!B5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...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-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nimed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 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x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 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x_1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c_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pikkus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palk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... ,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Sheet2!palk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...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funktsiooniviidad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ehk t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funktsioonid: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(B3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 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QRT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(a^2+b^2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SUM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(C3:C103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MAX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(palk)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LEFT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(nimi;1</a:t>
            </a:r>
            <a:r>
              <a:rPr lang="en-US" cap="none" sz="12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, VLOOKUP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(värv; Värvid;3; 0)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Tehted ja tehtesümbolid, tehete prioriteedid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1.   </a:t>
            </a:r>
            <a:r>
              <a:rPr lang="en-US" cap="none" sz="12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%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protsent: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18</a:t>
            </a:r>
            <a:r>
              <a:rPr lang="en-US" cap="none" sz="12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%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0,18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%*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130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13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2. 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^</a:t>
            </a: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astendamine (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Alt+94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):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(x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+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2)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^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(x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+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2)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^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(1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3)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3. 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*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, 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korrutamine,  jagamine: 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a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*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b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a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b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2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*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a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+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b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d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  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+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,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-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liitmine, lahutamine: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+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   a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-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  
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  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&amp;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sidurdamine (tekstide ühendamine): enimi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&amp;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" "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&amp;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pnimi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6.  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=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&lt;&gt;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,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&lt;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,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&lt;=</a:t>
            </a: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&gt;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,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&gt;=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võrdlustehted: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A3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&gt;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C4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palk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&lt;=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5000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x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&gt;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0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NB!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Võrdse prioriteediga tehteid täidetakse järjest vasakult paremale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tehete täitmise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järjekorra määramiseks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võib kasutada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ümarsulge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=2,67*(13,7-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2,68)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14,1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=B3 * B4 / B5      =B3 / B4 * B5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=(a + b) /( x + y)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=(a + b) /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(1 + x / (a + d))    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oneCellAnchor>
  <xdr:twoCellAnchor>
    <xdr:from>
      <xdr:col>5</xdr:col>
      <xdr:colOff>28575</xdr:colOff>
      <xdr:row>1</xdr:row>
      <xdr:rowOff>200025</xdr:rowOff>
    </xdr:from>
    <xdr:to>
      <xdr:col>7</xdr:col>
      <xdr:colOff>142875</xdr:colOff>
      <xdr:row>8</xdr:row>
      <xdr:rowOff>142875</xdr:rowOff>
    </xdr:to>
    <xdr:sp>
      <xdr:nvSpPr>
        <xdr:cNvPr id="3" name="TextBox 10">
          <a:hlinkClick r:id="rId1"/>
        </xdr:cNvPr>
        <xdr:cNvSpPr txBox="1">
          <a:spLocks noChangeArrowheads="1"/>
        </xdr:cNvSpPr>
      </xdr:nvSpPr>
      <xdr:spPr>
        <a:xfrm>
          <a:off x="5391150" y="504825"/>
          <a:ext cx="2924175" cy="1285875"/>
        </a:xfrm>
        <a:prstGeom prst="rect">
          <a:avLst/>
        </a:prstGeom>
        <a:solidFill>
          <a:srgbClr val="D5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Exceli valemite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olemus , valemite sisestamise ja  töötlemise põhimõtted, vead ja nende parandamine, avaldised ja nende  elemendid. Tehted ja tehete  prioriteedid, konstantide esitamine avaldistes.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Klip sisaldab ka viiteid klipidele aadressite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 nimede kasutamise kohta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2</xdr:row>
      <xdr:rowOff>171450</xdr:rowOff>
    </xdr:from>
    <xdr:ext cx="5219700" cy="3600450"/>
    <xdr:sp>
      <xdr:nvSpPr>
        <xdr:cNvPr id="1" name="Text Box 1"/>
        <xdr:cNvSpPr txBox="1">
          <a:spLocks noChangeArrowheads="1"/>
        </xdr:cNvSpPr>
      </xdr:nvSpPr>
      <xdr:spPr>
        <a:xfrm>
          <a:off x="104775" y="676275"/>
          <a:ext cx="5219700" cy="3600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Sisefunktsioonid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Funktsioonid esitatakse valemites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funktsioonviida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abil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fun_nimi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argument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; 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argument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;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fun_nimi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funktsiooni nimi: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SQRT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…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argument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väärtus, mille jaoks on vaja leida funktsiooni väärtus.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Võib olla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konstant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aadress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nimi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või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avaldis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NB! Argumendid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peavad olema 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sulgudes!!!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Ka siis, kui on ainult üks.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NB! Eesti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keeles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eadete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korral on argumentide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eraldajaks semikoolon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Inglise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keeleseade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korral -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)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Argumentide arv ja nende järjestus sõltub funktsioonist. Paljudel funktsioonidel on ainult üks argument.  Mõnedel funktsioonidel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argumendid puuduvad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nendel peavad nime järel olema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tühjad sulud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PI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NOW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TODAY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...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Funktsioonide sisestamiseks võib kasutada mitmeid abivahendeid.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Valimine valemi sisestamisel ilmuvast funktsioonide ja nimede loetelust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Vahekaardil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(Valemid) funktsioonide teegist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Dialoogiboks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Insert Function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(kuvatakse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nupuga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fx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v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õimaldab saada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kõikide funktsioonide loetelu ja kirjelduse.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eda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aab kasutada ka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funktsioonide sisestamisel.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twoCellAnchor>
    <xdr:from>
      <xdr:col>0</xdr:col>
      <xdr:colOff>190500</xdr:colOff>
      <xdr:row>21</xdr:row>
      <xdr:rowOff>95250</xdr:rowOff>
    </xdr:from>
    <xdr:to>
      <xdr:col>5</xdr:col>
      <xdr:colOff>38100</xdr:colOff>
      <xdr:row>45</xdr:row>
      <xdr:rowOff>95250</xdr:rowOff>
    </xdr:to>
    <xdr:grpSp>
      <xdr:nvGrpSpPr>
        <xdr:cNvPr id="2" name="Group 23"/>
        <xdr:cNvGrpSpPr>
          <a:grpSpLocks/>
        </xdr:cNvGrpSpPr>
      </xdr:nvGrpSpPr>
      <xdr:grpSpPr>
        <a:xfrm>
          <a:off x="190500" y="4219575"/>
          <a:ext cx="5229225" cy="4572000"/>
          <a:chOff x="6" y="427"/>
          <a:chExt cx="547" cy="410"/>
        </a:xfrm>
        <a:solidFill>
          <a:srgbClr val="FFFFFF"/>
        </a:solidFill>
      </xdr:grpSpPr>
      <xdr:grpSp>
        <xdr:nvGrpSpPr>
          <xdr:cNvPr id="3" name="Group 22"/>
          <xdr:cNvGrpSpPr>
            <a:grpSpLocks/>
          </xdr:cNvGrpSpPr>
        </xdr:nvGrpSpPr>
        <xdr:grpSpPr>
          <a:xfrm>
            <a:off x="6" y="427"/>
            <a:ext cx="547" cy="253"/>
            <a:chOff x="6" y="427"/>
            <a:chExt cx="547" cy="253"/>
          </a:xfrm>
          <a:solidFill>
            <a:srgbClr val="FFFFFF"/>
          </a:solidFill>
        </xdr:grpSpPr>
        <xdr:pic>
          <xdr:nvPicPr>
            <xdr:cNvPr id="4" name="Picture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" y="427"/>
              <a:ext cx="372" cy="29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</xdr:pic>
      </xdr:grpSp>
      <xdr:sp>
        <xdr:nvSpPr>
          <xdr:cNvPr id="5" name="Text Box 20"/>
          <xdr:cNvSpPr txBox="1">
            <a:spLocks noChangeArrowheads="1"/>
          </xdr:cNvSpPr>
        </xdr:nvSpPr>
        <xdr:spPr>
          <a:xfrm>
            <a:off x="7" y="756"/>
            <a:ext cx="469" cy="8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82800" rIns="90000" bIns="4680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=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(B3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;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C5:H35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;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K13)   =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(B4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;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C4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;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D4)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="01.01.2012" -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NOW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()   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TODAY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() - algus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LEFT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(eesnimi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;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1) &amp; ". " &amp; perenimi)       =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(kood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;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3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;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(x &lt; 0; 2*x + 3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;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 * x) +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(x))</a:t>
            </a:r>
          </a:p>
        </xdr:txBody>
      </xdr:sp>
    </xdr:grpSp>
    <xdr:clientData/>
  </xdr:twoCellAnchor>
  <xdr:twoCellAnchor>
    <xdr:from>
      <xdr:col>5</xdr:col>
      <xdr:colOff>0</xdr:colOff>
      <xdr:row>2</xdr:row>
      <xdr:rowOff>0</xdr:rowOff>
    </xdr:from>
    <xdr:to>
      <xdr:col>7</xdr:col>
      <xdr:colOff>114300</xdr:colOff>
      <xdr:row>6</xdr:row>
      <xdr:rowOff>76200</xdr:rowOff>
    </xdr:to>
    <xdr:sp>
      <xdr:nvSpPr>
        <xdr:cNvPr id="6" name="TextBox 13">
          <a:hlinkClick r:id="rId2"/>
        </xdr:cNvPr>
        <xdr:cNvSpPr txBox="1">
          <a:spLocks noChangeArrowheads="1"/>
        </xdr:cNvSpPr>
      </xdr:nvSpPr>
      <xdr:spPr>
        <a:xfrm>
          <a:off x="5381625" y="504825"/>
          <a:ext cx="2762250" cy="838200"/>
        </a:xfrm>
        <a:prstGeom prst="rect">
          <a:avLst/>
        </a:prstGeom>
        <a:solidFill>
          <a:srgbClr val="D5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funktsioonide  olemus ja struktuur. Argumentide  arv, esitamine ja sisestamine. Funktsioonide kasutamise näited ja kategoorijad. Funktsioonitark.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13</xdr:row>
      <xdr:rowOff>123825</xdr:rowOff>
    </xdr:from>
    <xdr:ext cx="6772275" cy="742950"/>
    <xdr:sp>
      <xdr:nvSpPr>
        <xdr:cNvPr id="1" name="Text Box 14"/>
        <xdr:cNvSpPr txBox="1">
          <a:spLocks noChangeArrowheads="1"/>
        </xdr:cNvSpPr>
      </xdr:nvSpPr>
      <xdr:spPr>
        <a:xfrm>
          <a:off x="85725" y="3381375"/>
          <a:ext cx="67722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Arvavaldiste operandideks võivad olla arvkonstandid, viited lahtritele ja lahtriplokidele (aadressid ja nimed), mis sisaldavad arve, ja funktsioonid, mille tagastatavateks väärtusteks on arvud.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Arvkonstandid valemites võivad sisaldada ainult numbreid, arvu märki, koma ja eksponenti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=2,67*(13,7-2,68)/14,1    =-3,64+45*A5    =a*b*h/1e6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0</xdr:col>
      <xdr:colOff>161925</xdr:colOff>
      <xdr:row>24</xdr:row>
      <xdr:rowOff>85725</xdr:rowOff>
    </xdr:from>
    <xdr:ext cx="5915025" cy="695325"/>
    <xdr:sp>
      <xdr:nvSpPr>
        <xdr:cNvPr id="2" name="Text Box 15"/>
        <xdr:cNvSpPr txBox="1">
          <a:spLocks noChangeArrowheads="1"/>
        </xdr:cNvSpPr>
      </xdr:nvSpPr>
      <xdr:spPr>
        <a:xfrm>
          <a:off x="161925" y="5848350"/>
          <a:ext cx="59150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Arvfunktsioonid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Funktsioonid, mille tulemuseks on arvud. Siia kuuluvad eeskätt matemaatikafunktsioonid, kuid ka paljude teisre funktsioonide tulemiks on arvud (näiteks statistikafunktsioonid jm)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8</xdr:col>
      <xdr:colOff>76200</xdr:colOff>
      <xdr:row>19</xdr:row>
      <xdr:rowOff>180975</xdr:rowOff>
    </xdr:from>
    <xdr:ext cx="4124325" cy="1152525"/>
    <xdr:sp>
      <xdr:nvSpPr>
        <xdr:cNvPr id="3" name="Text Box 16"/>
        <xdr:cNvSpPr txBox="1">
          <a:spLocks noChangeArrowheads="1"/>
        </xdr:cNvSpPr>
      </xdr:nvSpPr>
      <xdr:spPr>
        <a:xfrm>
          <a:off x="5476875" y="4591050"/>
          <a:ext cx="412432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NB!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Võrdse prioriteediga tehteid täidetakse järjest vasakult paremale.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Eelmise tehte tulem on sisendiks järgmisele tehtele
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NB!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Tehete täitmise järjekorda saab reguleerida ümarsulgude abil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1</xdr:row>
      <xdr:rowOff>38100</xdr:rowOff>
    </xdr:from>
    <xdr:to>
      <xdr:col>12</xdr:col>
      <xdr:colOff>571500</xdr:colOff>
      <xdr:row>16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352425"/>
          <a:ext cx="434340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142875</xdr:rowOff>
    </xdr:from>
    <xdr:to>
      <xdr:col>13</xdr:col>
      <xdr:colOff>95250</xdr:colOff>
      <xdr:row>31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3352800"/>
          <a:ext cx="45910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oodle.e-ope.ee/pluginfile.php/394932/mod_resource/content/7/Exc_Keskkond_2007_201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oodle.e-ope.ee/pluginfile.php/248010/mod_resource/content/3/Harjutused/H_Valemi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isukord"/>
      <sheetName val="Abivahendid"/>
      <sheetName val="Rak_Str"/>
      <sheetName val="Objektid"/>
      <sheetName val="Klassimudel"/>
      <sheetName val="Liides_1"/>
      <sheetName val="Liides_1_2010"/>
      <sheetName val="Liides_2"/>
      <sheetName val="Liides_3"/>
      <sheetName val="Liides_4"/>
      <sheetName val="Liides_4_2010"/>
      <sheetName val="Töövihik"/>
      <sheetName val="Tööleht"/>
      <sheetName val="Diagrammileht"/>
      <sheetName val="Teg_Lehed"/>
      <sheetName val="Lahtriplokk"/>
      <sheetName val="LP_Omadused"/>
      <sheetName val="LP_Tegev"/>
      <sheetName val="LP_Harj"/>
      <sheetName val="Juhus"/>
      <sheetName val="Read_Veerud"/>
      <sheetName val="Re_Ve_H1"/>
      <sheetName val="ruumid_1"/>
    </sheetNames>
    <sheetDataSet>
      <sheetData sheetId="13">
        <row r="31">
          <cell r="O31">
            <v>15</v>
          </cell>
        </row>
      </sheetData>
      <sheetData sheetId="17">
        <row r="3">
          <cell r="G3">
            <v>1700</v>
          </cell>
          <cell r="I3">
            <v>0.24</v>
          </cell>
        </row>
        <row r="7">
          <cell r="E7">
            <v>75</v>
          </cell>
          <cell r="F7">
            <v>153</v>
          </cell>
          <cell r="G7">
            <v>11475</v>
          </cell>
          <cell r="H7">
            <v>2346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itel"/>
      <sheetName val="Sisukord"/>
      <sheetName val="Andmed"/>
      <sheetName val="Valemid"/>
      <sheetName val="Funktsioonid"/>
      <sheetName val="Arvud"/>
      <sheetName val="Kolmnurk"/>
      <sheetName val="T_Kolmnurk"/>
      <sheetName val="Arv_Avald"/>
      <sheetName val="Loogika_1"/>
      <sheetName val="Loogika_2"/>
      <sheetName val="IF_Fun"/>
      <sheetName val="Palk_Kaup"/>
      <sheetName val="Fun_IF"/>
      <sheetName val="Viktoriin"/>
      <sheetName val="Detailike"/>
      <sheetName val="Det_Skeem_Val"/>
      <sheetName val="Kasutajaliides"/>
      <sheetName val="Materjalid"/>
      <sheetName val="Värvid"/>
      <sheetName val="Aeg"/>
      <sheetName val="Tekst"/>
      <sheetName val="Lisad"/>
      <sheetName val="Nimed"/>
      <sheetName val="Valideerimine"/>
      <sheetName val="MatFun"/>
      <sheetName val="TekstFun"/>
      <sheetName val="LoogFun"/>
      <sheetName val="AjaFun"/>
      <sheetName val="VLOOKUP"/>
      <sheetName val="Valemiredaktor"/>
    </sheetNames>
    <sheetDataSet>
      <sheetData sheetId="13">
        <row r="5">
          <cell r="C5">
            <v>-5</v>
          </cell>
          <cell r="E5">
            <v>1</v>
          </cell>
        </row>
      </sheetData>
      <sheetData sheetId="20">
        <row r="15">
          <cell r="C15">
            <v>41275</v>
          </cell>
        </row>
        <row r="16">
          <cell r="C16">
            <v>28.985206944445963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.ttu.ee/~vilip/!!!_Evisio/Valemid/Valemid_1_skin.swf" TargetMode="External" /><Relationship Id="rId2" Type="http://schemas.openxmlformats.org/officeDocument/2006/relationships/hyperlink" Target="http://www.tud.ttu.ee/~vilip/!!!_Evisio/Valemid/Valemid_1_skin.swf" TargetMode="External" /><Relationship Id="rId3" Type="http://schemas.openxmlformats.org/officeDocument/2006/relationships/oleObject" Target="../embeddings/oleObject_4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.ttu.ee/~vilip/!!!_Evisio/Funktsioonid/Funktsioonid_skin.swf" TargetMode="External" /><Relationship Id="rId2" Type="http://schemas.openxmlformats.org/officeDocument/2006/relationships/oleObject" Target="../embeddings/oleObject_5_0.bin" /><Relationship Id="rId3" Type="http://schemas.openxmlformats.org/officeDocument/2006/relationships/oleObject" Target="../embeddings/oleObject_5_1.bin" /><Relationship Id="rId4" Type="http://schemas.openxmlformats.org/officeDocument/2006/relationships/oleObject" Target="../embeddings/oleObject_5_2.bin" /><Relationship Id="rId5" Type="http://schemas.openxmlformats.org/officeDocument/2006/relationships/oleObject" Target="../embeddings/oleObject_5_3.bin" /><Relationship Id="rId6" Type="http://schemas.openxmlformats.org/officeDocument/2006/relationships/oleObject" Target="../embeddings/oleObject_5_4.bin" /><Relationship Id="rId7" Type="http://schemas.openxmlformats.org/officeDocument/2006/relationships/oleObject" Target="../embeddings/oleObject_5_5.bin" /><Relationship Id="rId8" Type="http://schemas.openxmlformats.org/officeDocument/2006/relationships/oleObject" Target="../embeddings/oleObject_5_6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6.xml" /><Relationship Id="rId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.ttu.ee/~vilip/ER_EXC/Exc_Vormindamine.xls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0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146" customWidth="1"/>
    <col min="2" max="2" width="91.421875" style="146" bestFit="1" customWidth="1"/>
    <col min="3" max="16384" width="9.140625" style="146" customWidth="1"/>
  </cols>
  <sheetData>
    <row r="2" ht="26.25">
      <c r="B2" s="153" t="s">
        <v>142</v>
      </c>
    </row>
    <row r="4" ht="20.25">
      <c r="B4" s="154" t="s">
        <v>143</v>
      </c>
    </row>
    <row r="5" ht="20.25">
      <c r="B5" s="152"/>
    </row>
    <row r="6" ht="18">
      <c r="B6" s="151" t="s">
        <v>144</v>
      </c>
    </row>
    <row r="7" ht="12.75"/>
    <row r="8" ht="12.75"/>
    <row r="9" ht="12.75">
      <c r="B9" s="150"/>
    </row>
    <row r="10" ht="12.75"/>
    <row r="11" ht="12.75"/>
    <row r="12" ht="12.75"/>
    <row r="13" ht="12.75"/>
    <row r="14" ht="18.75" customHeight="1"/>
    <row r="15" ht="18.75" customHeight="1"/>
    <row r="16" ht="18.75" customHeight="1">
      <c r="B16" s="149"/>
    </row>
    <row r="17" ht="18.75" customHeight="1"/>
    <row r="18" spans="2:3" ht="18.75" customHeight="1">
      <c r="B18" s="150"/>
      <c r="C18" s="149"/>
    </row>
    <row r="19" ht="18.75" customHeight="1">
      <c r="B19" s="148"/>
    </row>
    <row r="20" ht="18.75" customHeight="1">
      <c r="B20" s="147"/>
    </row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1"/>
  <sheetViews>
    <sheetView showGridLines="0" showRowColHeaders="0" zoomScalePageLayoutView="0" workbookViewId="0" topLeftCell="A1">
      <selection activeCell="M7" sqref="M7"/>
    </sheetView>
  </sheetViews>
  <sheetFormatPr defaultColWidth="7.7109375" defaultRowHeight="15"/>
  <cols>
    <col min="1" max="16384" width="7.7109375" style="14" customWidth="1"/>
  </cols>
  <sheetData>
    <row r="1" ht="32.25" customHeight="1"/>
    <row r="2" ht="20.25">
      <c r="B2" s="15" t="s">
        <v>18</v>
      </c>
    </row>
    <row r="3" ht="20.25">
      <c r="B3" s="15"/>
    </row>
    <row r="4" spans="2:6" ht="18" customHeight="1">
      <c r="B4" s="16" t="s">
        <v>19</v>
      </c>
      <c r="C4" s="17"/>
      <c r="D4" s="17"/>
      <c r="E4" s="17"/>
      <c r="F4" s="17"/>
    </row>
    <row r="5" spans="2:6" ht="18">
      <c r="B5" s="17"/>
      <c r="C5" s="18" t="s">
        <v>20</v>
      </c>
      <c r="D5" s="19"/>
      <c r="E5" s="19"/>
      <c r="F5" s="17"/>
    </row>
    <row r="6" spans="2:15" ht="20.25">
      <c r="B6" s="17"/>
      <c r="C6" s="20" t="s">
        <v>21</v>
      </c>
      <c r="D6" s="21"/>
      <c r="E6" s="21"/>
      <c r="F6" s="22"/>
      <c r="G6" s="23"/>
      <c r="H6" s="24"/>
      <c r="I6" s="24"/>
      <c r="J6" s="24"/>
      <c r="K6" s="24"/>
      <c r="L6" s="24"/>
      <c r="M6" s="25"/>
      <c r="N6" s="25"/>
      <c r="O6" s="25"/>
    </row>
    <row r="7" spans="2:15" ht="20.25">
      <c r="B7" s="17"/>
      <c r="C7" s="20" t="s">
        <v>22</v>
      </c>
      <c r="D7" s="26"/>
      <c r="E7" s="26"/>
      <c r="F7" s="22"/>
      <c r="G7" s="23"/>
      <c r="H7" s="24"/>
      <c r="I7" s="24"/>
      <c r="J7" s="24"/>
      <c r="K7" s="24"/>
      <c r="L7" s="24"/>
      <c r="M7" s="25"/>
      <c r="N7" s="25"/>
      <c r="O7" s="25"/>
    </row>
    <row r="8" spans="2:6" ht="18">
      <c r="B8" s="17"/>
      <c r="C8" s="18" t="s">
        <v>23</v>
      </c>
      <c r="D8" s="17"/>
      <c r="E8" s="17"/>
      <c r="F8" s="17"/>
    </row>
    <row r="9" spans="2:6" ht="18">
      <c r="B9" s="17"/>
      <c r="C9" s="20" t="s">
        <v>24</v>
      </c>
      <c r="D9" s="27"/>
      <c r="E9" s="27"/>
      <c r="F9" s="28"/>
    </row>
    <row r="10" spans="2:6" ht="18">
      <c r="B10" s="17"/>
      <c r="C10" s="20" t="s">
        <v>25</v>
      </c>
      <c r="D10" s="20"/>
      <c r="E10" s="20"/>
      <c r="F10" s="17"/>
    </row>
    <row r="11" spans="2:7" ht="18">
      <c r="B11" s="17"/>
      <c r="C11" s="29" t="s">
        <v>26</v>
      </c>
      <c r="D11" s="29"/>
      <c r="E11" s="29"/>
      <c r="F11" s="30"/>
      <c r="G11" s="30"/>
    </row>
  </sheetData>
  <sheetProtection/>
  <printOptions/>
  <pageMargins left="0.7480314960629921" right="0.5511811023622047" top="0.7874015748031497" bottom="0.7874015748031497" header="0.5118110236220472" footer="0.5118110236220472"/>
  <pageSetup horizontalDpi="300" verticalDpi="300" orientation="portrait" r:id="rId4"/>
  <headerFooter alignWithMargins="0">
    <oddHeader>&amp;C&amp;F lhk &amp;P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B14"/>
  <sheetViews>
    <sheetView showGridLines="0" showRowColHeaders="0" zoomScalePageLayoutView="0" workbookViewId="0" topLeftCell="A1">
      <selection activeCell="W4" sqref="W4"/>
    </sheetView>
  </sheetViews>
  <sheetFormatPr defaultColWidth="7.7109375" defaultRowHeight="15" customHeight="1"/>
  <cols>
    <col min="1" max="12" width="7.7109375" style="14" customWidth="1"/>
    <col min="13" max="13" width="14.00390625" style="14" bestFit="1" customWidth="1"/>
    <col min="14" max="16384" width="7.7109375" style="14" customWidth="1"/>
  </cols>
  <sheetData>
    <row r="1" s="31" customFormat="1" ht="15" customHeight="1"/>
    <row r="2" s="31" customFormat="1" ht="15" customHeight="1"/>
    <row r="3" s="31" customFormat="1" ht="19.5" customHeight="1">
      <c r="B3" s="15" t="s">
        <v>27</v>
      </c>
    </row>
    <row r="5" s="31" customFormat="1" ht="15" customHeight="1">
      <c r="B5" s="32"/>
    </row>
    <row r="6" ht="15" customHeight="1">
      <c r="B6" s="16"/>
    </row>
    <row r="7" ht="15" customHeight="1">
      <c r="B7" s="33"/>
    </row>
    <row r="8" ht="15" customHeight="1">
      <c r="B8" s="33"/>
    </row>
    <row r="9" ht="15" customHeight="1">
      <c r="B9" s="33"/>
    </row>
    <row r="10" ht="15" customHeight="1">
      <c r="B10" s="33"/>
    </row>
    <row r="11" ht="15" customHeight="1">
      <c r="B11" s="33"/>
    </row>
    <row r="12" ht="15" customHeight="1">
      <c r="B12" s="33"/>
    </row>
    <row r="13" ht="15" customHeight="1">
      <c r="B13" s="33"/>
    </row>
    <row r="14" ht="15" customHeight="1">
      <c r="B14" s="33"/>
    </row>
  </sheetData>
  <sheetProtection/>
  <printOptions/>
  <pageMargins left="0.7480314960629921" right="0.5511811023622047" top="0.7874015748031497" bottom="0.58" header="0.5118110236220472" footer="0.5118110236220472"/>
  <pageSetup horizontalDpi="300" verticalDpi="300" orientation="portrait" r:id="rId2"/>
  <headerFooter alignWithMargins="0">
    <oddHeader>&amp;C&amp;F lhk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RowColHeaders="0" zoomScalePageLayoutView="0" workbookViewId="0" topLeftCell="A1">
      <selection activeCell="F7" sqref="F7"/>
    </sheetView>
  </sheetViews>
  <sheetFormatPr defaultColWidth="8.8515625" defaultRowHeight="25.5" customHeight="1"/>
  <cols>
    <col min="1" max="1" width="4.8515625" style="51" customWidth="1"/>
    <col min="2" max="2" width="24.00390625" style="51" customWidth="1"/>
    <col min="3" max="3" width="17.00390625" style="51" customWidth="1"/>
    <col min="4" max="6" width="16.421875" style="51" customWidth="1"/>
    <col min="7" max="7" width="8.8515625" style="51" customWidth="1"/>
    <col min="8" max="8" width="12.00390625" style="51" customWidth="1"/>
    <col min="9" max="16384" width="8.8515625" style="51" customWidth="1"/>
  </cols>
  <sheetData>
    <row r="1" spans="2:8" s="48" customFormat="1" ht="35.25" customHeight="1">
      <c r="B1" s="49"/>
      <c r="C1" s="50"/>
      <c r="D1" s="50"/>
      <c r="E1" s="50"/>
      <c r="F1" s="50"/>
      <c r="H1" s="49"/>
    </row>
    <row r="2" ht="25.5" customHeight="1">
      <c r="B2" s="52" t="s">
        <v>53</v>
      </c>
    </row>
    <row r="3" ht="25.5" customHeight="1">
      <c r="B3" s="53" t="s">
        <v>54</v>
      </c>
    </row>
    <row r="4" spans="2:5" ht="18.75" customHeight="1">
      <c r="B4" s="54" t="s">
        <v>55</v>
      </c>
      <c r="C4" s="55">
        <v>13</v>
      </c>
      <c r="D4" s="55">
        <v>-745.625</v>
      </c>
      <c r="E4" s="56">
        <f>C4^13</f>
        <v>302875106592253</v>
      </c>
    </row>
    <row r="5" spans="2:5" ht="18.75" customHeight="1">
      <c r="B5" s="54" t="s">
        <v>56</v>
      </c>
      <c r="C5" s="55" t="s">
        <v>57</v>
      </c>
      <c r="D5" s="55" t="s">
        <v>12</v>
      </c>
      <c r="E5" s="55" t="str">
        <f>LEFT(C5,1)&amp;". "&amp;D5</f>
        <v>P. Kask</v>
      </c>
    </row>
    <row r="6" spans="2:5" ht="18.75" customHeight="1">
      <c r="B6" s="54" t="s">
        <v>58</v>
      </c>
      <c r="C6" s="57">
        <f ca="1">NOW()</f>
        <v>41470.40795393519</v>
      </c>
      <c r="D6" s="58">
        <f ca="1">TODAY()</f>
        <v>41470</v>
      </c>
      <c r="E6" s="59">
        <f ca="1">NOW()</f>
        <v>41470.40795393519</v>
      </c>
    </row>
    <row r="7" spans="2:5" ht="18.75" customHeight="1">
      <c r="B7" s="54" t="s">
        <v>59</v>
      </c>
      <c r="C7" s="55" t="b">
        <v>1</v>
      </c>
      <c r="D7" s="55" t="b">
        <v>0</v>
      </c>
      <c r="E7" s="55" t="b">
        <f>"mees"&gt;"naine"</f>
        <v>0</v>
      </c>
    </row>
    <row r="8" ht="11.25" customHeight="1"/>
    <row r="9" s="48" customFormat="1" ht="18.75" customHeight="1">
      <c r="A9" s="60"/>
    </row>
    <row r="10" s="48" customFormat="1" ht="18.75" customHeight="1">
      <c r="A10" s="61"/>
    </row>
    <row r="11" s="48" customFormat="1" ht="18.75" customHeight="1">
      <c r="A11" s="60"/>
    </row>
    <row r="12" s="48" customFormat="1" ht="18.75" customHeight="1">
      <c r="A12" s="60"/>
    </row>
    <row r="13" s="48" customFormat="1" ht="18.75" customHeight="1">
      <c r="A13" s="60"/>
    </row>
    <row r="14" s="48" customFormat="1" ht="18.75" customHeight="1">
      <c r="A14" s="60"/>
    </row>
    <row r="15" s="48" customFormat="1" ht="18.75" customHeight="1">
      <c r="A15" s="60"/>
    </row>
    <row r="16" s="48" customFormat="1" ht="18.75" customHeight="1">
      <c r="A16" s="60"/>
    </row>
    <row r="17" s="48" customFormat="1" ht="18.75" customHeight="1">
      <c r="A17" s="60"/>
    </row>
    <row r="18" s="48" customFormat="1" ht="18.75" customHeight="1">
      <c r="A18" s="60"/>
    </row>
    <row r="19" ht="25.5" customHeight="1" thickBot="1">
      <c r="B19" s="62" t="s">
        <v>60</v>
      </c>
    </row>
    <row r="20" spans="2:6" s="48" customFormat="1" ht="18" customHeight="1">
      <c r="B20" s="155" t="s">
        <v>61</v>
      </c>
      <c r="C20" s="157" t="s">
        <v>62</v>
      </c>
      <c r="D20" s="158"/>
      <c r="E20" s="159" t="s">
        <v>63</v>
      </c>
      <c r="F20" s="160"/>
    </row>
    <row r="21" spans="2:6" s="48" customFormat="1" ht="18" customHeight="1" thickBot="1">
      <c r="B21" s="156"/>
      <c r="C21" s="63" t="s">
        <v>64</v>
      </c>
      <c r="D21" s="64" t="s">
        <v>65</v>
      </c>
      <c r="E21" s="65" t="s">
        <v>64</v>
      </c>
      <c r="F21" s="64" t="s">
        <v>65</v>
      </c>
    </row>
    <row r="22" spans="2:6" s="48" customFormat="1" ht="18" customHeight="1">
      <c r="B22" s="66" t="s">
        <v>52</v>
      </c>
      <c r="C22" s="67" t="s">
        <v>66</v>
      </c>
      <c r="D22" s="68" t="s">
        <v>67</v>
      </c>
      <c r="E22" s="69" t="s">
        <v>68</v>
      </c>
      <c r="F22" s="68" t="s">
        <v>69</v>
      </c>
    </row>
    <row r="23" spans="2:6" s="48" customFormat="1" ht="18" customHeight="1">
      <c r="B23" s="70" t="s">
        <v>70</v>
      </c>
      <c r="C23" s="71" t="s">
        <v>68</v>
      </c>
      <c r="D23" s="72" t="s">
        <v>71</v>
      </c>
      <c r="E23" s="73" t="s">
        <v>72</v>
      </c>
      <c r="F23" s="74" t="s">
        <v>73</v>
      </c>
    </row>
    <row r="24" spans="2:6" s="48" customFormat="1" ht="18" customHeight="1">
      <c r="B24" s="70" t="s">
        <v>74</v>
      </c>
      <c r="C24" s="71" t="s">
        <v>75</v>
      </c>
      <c r="D24" s="75" t="s">
        <v>76</v>
      </c>
      <c r="E24" s="73" t="s">
        <v>75</v>
      </c>
      <c r="F24" s="75" t="s">
        <v>77</v>
      </c>
    </row>
    <row r="25" spans="2:6" s="48" customFormat="1" ht="18" customHeight="1" thickBot="1">
      <c r="B25" s="76" t="s">
        <v>78</v>
      </c>
      <c r="C25" s="77" t="s">
        <v>79</v>
      </c>
      <c r="D25" s="64" t="s">
        <v>80</v>
      </c>
      <c r="E25" s="78" t="s">
        <v>66</v>
      </c>
      <c r="F25" s="64" t="s">
        <v>81</v>
      </c>
    </row>
    <row r="26" ht="25.5" customHeight="1">
      <c r="B26" s="79" t="s">
        <v>82</v>
      </c>
    </row>
  </sheetData>
  <sheetProtection/>
  <mergeCells count="3">
    <mergeCell ref="B20:B21"/>
    <mergeCell ref="C20:D20"/>
    <mergeCell ref="E20:F20"/>
  </mergeCells>
  <hyperlinks>
    <hyperlink ref="B4" location="Arvud!A1" display=" - arvud "/>
    <hyperlink ref="B5" location="Tekst!A1" display=" - tekstid"/>
    <hyperlink ref="B6" location="Aeg!A1" display=" - ajaväärtused"/>
    <hyperlink ref="B7" location="Loogika!A1" display=" - tõeväärtused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showRowColHeaders="0" zoomScalePageLayoutView="0" workbookViewId="0" topLeftCell="A1">
      <selection activeCell="F2" sqref="F2:G2"/>
    </sheetView>
  </sheetViews>
  <sheetFormatPr defaultColWidth="9.140625" defaultRowHeight="15"/>
  <cols>
    <col min="1" max="1" width="7.57421875" style="51" customWidth="1"/>
    <col min="2" max="2" width="14.57421875" style="51" customWidth="1"/>
    <col min="3" max="5" width="19.421875" style="51" customWidth="1"/>
    <col min="6" max="6" width="20.28125" style="51" customWidth="1"/>
    <col min="7" max="7" width="21.8515625" style="51" customWidth="1"/>
    <col min="8" max="11" width="14.57421875" style="51" customWidth="1"/>
    <col min="12" max="16384" width="9.140625" style="51" customWidth="1"/>
  </cols>
  <sheetData>
    <row r="1" spans="1:5" s="48" customFormat="1" ht="24" customHeight="1">
      <c r="A1" s="49"/>
      <c r="B1" s="80"/>
      <c r="C1" s="50"/>
      <c r="D1" s="50"/>
      <c r="E1" s="50"/>
    </row>
    <row r="2" spans="3:7" ht="15.75">
      <c r="C2" s="50"/>
      <c r="D2" s="50"/>
      <c r="E2" s="50"/>
      <c r="F2" s="161" t="s">
        <v>83</v>
      </c>
      <c r="G2" s="161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>
      <c r="A39" s="81"/>
    </row>
  </sheetData>
  <sheetProtection/>
  <mergeCells count="1">
    <mergeCell ref="F2:G2"/>
  </mergeCells>
  <hyperlinks>
    <hyperlink ref="F2" r:id="rId1" display="ekraanivisioon"/>
    <hyperlink ref="F2:G2" r:id="rId2" display="ekraanivisioon valemid ja avaldised"/>
  </hyperlinks>
  <printOptions/>
  <pageMargins left="0.75" right="0.75" top="1" bottom="1" header="0.5" footer="0.5"/>
  <pageSetup horizontalDpi="300" verticalDpi="300" orientation="portrait" paperSize="9" r:id="rId6"/>
  <drawing r:id="rId5"/>
  <legacyDrawing r:id="rId4"/>
  <oleObjects>
    <oleObject progId="Equation.3" shapeId="7757814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7.8515625" style="51" customWidth="1"/>
    <col min="2" max="2" width="14.57421875" style="51" customWidth="1"/>
    <col min="3" max="5" width="19.421875" style="51" customWidth="1"/>
    <col min="6" max="6" width="20.28125" style="51" customWidth="1"/>
    <col min="7" max="7" width="19.421875" style="51" customWidth="1"/>
    <col min="8" max="11" width="14.57421875" style="51" customWidth="1"/>
    <col min="12" max="16384" width="9.140625" style="51" customWidth="1"/>
  </cols>
  <sheetData>
    <row r="1" spans="1:5" s="48" customFormat="1" ht="24" customHeight="1">
      <c r="A1" s="49"/>
      <c r="B1" s="80"/>
      <c r="C1" s="82"/>
      <c r="D1" s="82"/>
      <c r="E1" s="82"/>
    </row>
    <row r="2" spans="3:7" ht="15.75">
      <c r="C2" s="82"/>
      <c r="D2" s="82"/>
      <c r="E2" s="50"/>
      <c r="F2" s="162" t="s">
        <v>84</v>
      </c>
      <c r="G2" s="162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>
      <c r="A39" s="81"/>
    </row>
  </sheetData>
  <sheetProtection/>
  <mergeCells count="1">
    <mergeCell ref="F2:G2"/>
  </mergeCells>
  <hyperlinks>
    <hyperlink ref="F2" r:id="rId1" display="ekraanivisioon"/>
  </hyperlinks>
  <printOptions/>
  <pageMargins left="0.75" right="0.75" top="1" bottom="1" header="0.5" footer="0.5"/>
  <pageSetup horizontalDpi="300" verticalDpi="300" orientation="portrait" paperSize="9" r:id="rId11"/>
  <drawing r:id="rId10"/>
  <legacyDrawing r:id="rId9"/>
  <oleObjects>
    <oleObject progId="Equation.3" shapeId="7757813" r:id="rId2"/>
    <oleObject progId="Equation.3" shapeId="7757812" r:id="rId3"/>
    <oleObject progId="Equation.3" shapeId="7757811" r:id="rId4"/>
    <oleObject progId="Equation.3" shapeId="7757810" r:id="rId5"/>
    <oleObject progId="Equation.3" shapeId="7757809" r:id="rId6"/>
    <oleObject progId="Equation.3" shapeId="7757808" r:id="rId7"/>
    <oleObject progId="Equation.3" shapeId="7757807" r:id="rId8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N47"/>
  <sheetViews>
    <sheetView showGridLines="0" showRowColHeaders="0" zoomScalePageLayoutView="0" workbookViewId="0" topLeftCell="A1">
      <selection activeCell="A1" sqref="A1"/>
    </sheetView>
  </sheetViews>
  <sheetFormatPr defaultColWidth="8.8515625" defaultRowHeight="25.5" customHeight="1"/>
  <cols>
    <col min="1" max="1" width="2.7109375" style="84" customWidth="1"/>
    <col min="2" max="2" width="15.421875" style="84" customWidth="1"/>
    <col min="3" max="4" width="11.421875" style="84" customWidth="1"/>
    <col min="5" max="8" width="10.00390625" style="84" customWidth="1"/>
    <col min="9" max="9" width="10.421875" style="84" customWidth="1"/>
    <col min="10" max="10" width="15.28125" style="84" customWidth="1"/>
    <col min="11" max="11" width="12.140625" style="84" customWidth="1"/>
    <col min="12" max="13" width="8.8515625" style="84" customWidth="1"/>
    <col min="14" max="14" width="16.00390625" style="84" bestFit="1" customWidth="1"/>
    <col min="15" max="16384" width="8.8515625" style="84" customWidth="1"/>
  </cols>
  <sheetData>
    <row r="1" spans="2:13" ht="33" customHeight="1">
      <c r="B1" s="83"/>
      <c r="D1" s="80"/>
      <c r="F1" s="171"/>
      <c r="G1" s="171"/>
      <c r="H1" s="171"/>
      <c r="I1" s="85"/>
      <c r="J1" s="171"/>
      <c r="K1" s="171"/>
      <c r="L1" s="171"/>
      <c r="M1" s="171"/>
    </row>
    <row r="2" ht="25.5" customHeight="1">
      <c r="B2" s="86" t="s">
        <v>86</v>
      </c>
    </row>
    <row r="3" ht="25.5" customHeight="1" thickBot="1">
      <c r="B3" s="87" t="s">
        <v>87</v>
      </c>
    </row>
    <row r="4" spans="2:11" ht="17.25" customHeight="1" thickBot="1">
      <c r="B4" s="88" t="s">
        <v>88</v>
      </c>
      <c r="C4" s="172" t="s">
        <v>89</v>
      </c>
      <c r="D4" s="173"/>
      <c r="E4" s="173"/>
      <c r="F4" s="173"/>
      <c r="G4" s="173"/>
      <c r="H4" s="173"/>
      <c r="I4" s="173"/>
      <c r="J4" s="89" t="s">
        <v>90</v>
      </c>
      <c r="K4" s="90" t="s">
        <v>91</v>
      </c>
    </row>
    <row r="5" spans="2:11" ht="17.25" customHeight="1">
      <c r="B5" s="91" t="s">
        <v>92</v>
      </c>
      <c r="C5" s="92" t="s">
        <v>93</v>
      </c>
      <c r="D5" s="93"/>
      <c r="E5" s="93"/>
      <c r="F5" s="93"/>
      <c r="G5" s="93"/>
      <c r="H5" s="93"/>
      <c r="I5" s="93"/>
      <c r="J5" s="94">
        <v>-13.56</v>
      </c>
      <c r="K5" s="95"/>
    </row>
    <row r="6" spans="2:11" ht="17.25" customHeight="1">
      <c r="B6" s="96" t="s">
        <v>94</v>
      </c>
      <c r="C6" s="97" t="s">
        <v>95</v>
      </c>
      <c r="D6" s="98"/>
      <c r="E6" s="98"/>
      <c r="F6" s="98"/>
      <c r="G6" s="98"/>
      <c r="H6" s="98"/>
      <c r="I6" s="98"/>
      <c r="J6" s="94">
        <v>0.75</v>
      </c>
      <c r="K6" s="95"/>
    </row>
    <row r="7" spans="2:11" ht="17.25" customHeight="1">
      <c r="B7" s="99" t="s">
        <v>96</v>
      </c>
      <c r="C7" s="100" t="s">
        <v>97</v>
      </c>
      <c r="D7" s="101"/>
      <c r="E7" s="101"/>
      <c r="F7" s="101"/>
      <c r="G7" s="101"/>
      <c r="H7" s="101"/>
      <c r="I7" s="101"/>
      <c r="J7" s="102">
        <v>2100000</v>
      </c>
      <c r="K7" s="95"/>
    </row>
    <row r="8" spans="2:11" ht="17.25" customHeight="1">
      <c r="B8" s="96" t="s">
        <v>98</v>
      </c>
      <c r="C8" s="97" t="s">
        <v>99</v>
      </c>
      <c r="D8" s="98"/>
      <c r="E8" s="98"/>
      <c r="F8" s="98"/>
      <c r="G8" s="98"/>
      <c r="H8" s="98"/>
      <c r="I8" s="98"/>
      <c r="J8" s="94">
        <v>-5376</v>
      </c>
      <c r="K8" s="95"/>
    </row>
    <row r="9" spans="2:14" ht="17.25" customHeight="1">
      <c r="B9" s="103" t="s">
        <v>100</v>
      </c>
      <c r="C9" s="100" t="s">
        <v>101</v>
      </c>
      <c r="D9" s="101"/>
      <c r="E9" s="101"/>
      <c r="F9" s="101"/>
      <c r="G9" s="101"/>
      <c r="H9" s="101"/>
      <c r="I9" s="101"/>
      <c r="J9" s="94">
        <f>562.75</f>
        <v>562.75</v>
      </c>
      <c r="K9" s="95"/>
      <c r="N9" s="104"/>
    </row>
    <row r="10" spans="2:11" ht="17.25" customHeight="1">
      <c r="B10" s="105" t="s">
        <v>102</v>
      </c>
      <c r="C10" s="97" t="s">
        <v>103</v>
      </c>
      <c r="D10" s="98"/>
      <c r="E10" s="98"/>
      <c r="F10" s="98"/>
      <c r="G10" s="98"/>
      <c r="H10" s="98"/>
      <c r="I10" s="98"/>
      <c r="J10" s="106">
        <v>4940</v>
      </c>
      <c r="K10" s="95"/>
    </row>
    <row r="11" spans="2:11" ht="17.25" customHeight="1">
      <c r="B11" s="99" t="s">
        <v>104</v>
      </c>
      <c r="C11" s="100" t="s">
        <v>105</v>
      </c>
      <c r="D11" s="101"/>
      <c r="E11" s="101"/>
      <c r="F11" s="101"/>
      <c r="G11" s="101"/>
      <c r="H11" s="101"/>
      <c r="I11" s="101"/>
      <c r="J11" s="107">
        <v>0.13</v>
      </c>
      <c r="K11" s="95"/>
    </row>
    <row r="12" spans="2:11" ht="17.25" customHeight="1">
      <c r="B12" s="96" t="s">
        <v>106</v>
      </c>
      <c r="C12" s="97" t="s">
        <v>107</v>
      </c>
      <c r="D12" s="98"/>
      <c r="E12" s="98"/>
      <c r="F12" s="98"/>
      <c r="G12" s="98"/>
      <c r="H12" s="98"/>
      <c r="I12" s="98"/>
      <c r="J12" s="108">
        <v>3456562.72</v>
      </c>
      <c r="K12" s="95"/>
    </row>
    <row r="13" spans="2:11" ht="17.25" customHeight="1" thickBot="1">
      <c r="B13" s="109" t="s">
        <v>108</v>
      </c>
      <c r="C13" s="110" t="s">
        <v>109</v>
      </c>
      <c r="D13" s="111"/>
      <c r="E13" s="111"/>
      <c r="F13" s="111"/>
      <c r="G13" s="111"/>
      <c r="H13" s="111"/>
      <c r="I13" s="111"/>
      <c r="J13" s="112">
        <v>562.75</v>
      </c>
      <c r="K13" s="113"/>
    </row>
    <row r="14" ht="14.25" customHeight="1"/>
    <row r="15" ht="14.25" customHeight="1"/>
    <row r="16" ht="14.25" customHeight="1"/>
    <row r="17" ht="14.25" customHeight="1">
      <c r="L17" s="114"/>
    </row>
    <row r="18" ht="14.25" customHeight="1"/>
    <row r="19" spans="2:8" ht="19.5" customHeight="1">
      <c r="B19" s="115" t="s">
        <v>110</v>
      </c>
      <c r="C19" s="87"/>
      <c r="D19" s="87"/>
      <c r="E19" s="87"/>
      <c r="F19" s="87"/>
      <c r="G19" s="87"/>
      <c r="H19" s="87"/>
    </row>
    <row r="20" spans="2:8" ht="19.5" customHeight="1">
      <c r="B20" s="116" t="s">
        <v>111</v>
      </c>
      <c r="C20" s="116" t="s">
        <v>112</v>
      </c>
      <c r="D20" s="117" t="s">
        <v>113</v>
      </c>
      <c r="E20" s="118"/>
      <c r="F20" s="118"/>
      <c r="G20" s="118"/>
      <c r="H20" s="119"/>
    </row>
    <row r="21" spans="2:12" ht="21.75" customHeight="1">
      <c r="B21" s="120">
        <v>1</v>
      </c>
      <c r="C21" s="120" t="s">
        <v>104</v>
      </c>
      <c r="D21" s="121" t="s">
        <v>114</v>
      </c>
      <c r="E21" s="122"/>
      <c r="F21" s="123"/>
      <c r="G21" s="122"/>
      <c r="H21" s="124"/>
      <c r="L21" s="125"/>
    </row>
    <row r="22" spans="2:12" ht="21.75" customHeight="1">
      <c r="B22" s="126">
        <v>2</v>
      </c>
      <c r="C22" s="126" t="s">
        <v>115</v>
      </c>
      <c r="D22" s="127" t="s">
        <v>116</v>
      </c>
      <c r="E22" s="98"/>
      <c r="F22" s="128"/>
      <c r="G22" s="98"/>
      <c r="H22" s="129"/>
      <c r="L22" s="125"/>
    </row>
    <row r="23" spans="2:12" ht="21.75" customHeight="1">
      <c r="B23" s="120">
        <v>3</v>
      </c>
      <c r="C23" s="120" t="s">
        <v>117</v>
      </c>
      <c r="D23" s="121" t="s">
        <v>118</v>
      </c>
      <c r="E23" s="122"/>
      <c r="F23" s="123"/>
      <c r="G23" s="122"/>
      <c r="H23" s="124"/>
      <c r="L23" s="125"/>
    </row>
    <row r="24" spans="2:12" ht="21.75" customHeight="1">
      <c r="B24" s="126">
        <v>4</v>
      </c>
      <c r="C24" s="126" t="s">
        <v>119</v>
      </c>
      <c r="D24" s="127" t="s">
        <v>120</v>
      </c>
      <c r="E24" s="98"/>
      <c r="F24" s="128"/>
      <c r="G24" s="98"/>
      <c r="H24" s="129"/>
      <c r="L24" s="125"/>
    </row>
    <row r="25" ht="25.5" customHeight="1">
      <c r="B25" s="86"/>
    </row>
    <row r="26" spans="2:9" ht="42" customHeight="1">
      <c r="B26" s="174"/>
      <c r="C26" s="174"/>
      <c r="D26" s="174"/>
      <c r="E26" s="174"/>
      <c r="F26" s="174"/>
      <c r="G26" s="174"/>
      <c r="H26" s="174"/>
      <c r="I26" s="174"/>
    </row>
    <row r="27" spans="2:5" ht="25.5" customHeight="1">
      <c r="B27" s="84" t="s">
        <v>121</v>
      </c>
      <c r="C27" s="175" t="s">
        <v>85</v>
      </c>
      <c r="D27" s="175"/>
      <c r="E27" s="175"/>
    </row>
    <row r="28" spans="2:9" s="87" customFormat="1" ht="25.5" customHeight="1" thickBot="1">
      <c r="B28" s="130" t="s">
        <v>122</v>
      </c>
      <c r="H28" s="176" t="s">
        <v>123</v>
      </c>
      <c r="I28" s="176"/>
    </row>
    <row r="29" spans="2:10" s="87" customFormat="1" ht="30.75" customHeight="1" thickBot="1">
      <c r="B29" s="131" t="s">
        <v>124</v>
      </c>
      <c r="C29" s="167" t="s">
        <v>125</v>
      </c>
      <c r="D29" s="168"/>
      <c r="E29" s="168"/>
      <c r="F29" s="168"/>
      <c r="G29" s="168"/>
      <c r="H29" s="168"/>
      <c r="I29" s="168"/>
      <c r="J29" s="132" t="s">
        <v>126</v>
      </c>
    </row>
    <row r="30" spans="2:10" s="87" customFormat="1" ht="45.75" customHeight="1">
      <c r="B30" s="133" t="s">
        <v>127</v>
      </c>
      <c r="C30" s="169" t="s">
        <v>128</v>
      </c>
      <c r="D30" s="170"/>
      <c r="E30" s="170"/>
      <c r="F30" s="170"/>
      <c r="G30" s="170"/>
      <c r="H30" s="170"/>
      <c r="I30" s="170"/>
      <c r="J30" s="134">
        <v>3562.725</v>
      </c>
    </row>
    <row r="31" spans="2:10" s="87" customFormat="1" ht="33.75" customHeight="1">
      <c r="B31" s="135" t="s">
        <v>129</v>
      </c>
      <c r="C31" s="163" t="s">
        <v>130</v>
      </c>
      <c r="D31" s="164"/>
      <c r="E31" s="164"/>
      <c r="F31" s="164"/>
      <c r="G31" s="164"/>
      <c r="H31" s="164"/>
      <c r="I31" s="164"/>
      <c r="J31" s="136">
        <v>3562.725</v>
      </c>
    </row>
    <row r="32" spans="2:14" s="87" customFormat="1" ht="33.75" customHeight="1">
      <c r="B32" s="137" t="s">
        <v>131</v>
      </c>
      <c r="C32" s="169" t="s">
        <v>132</v>
      </c>
      <c r="D32" s="170"/>
      <c r="E32" s="170"/>
      <c r="F32" s="170"/>
      <c r="G32" s="170"/>
      <c r="H32" s="170"/>
      <c r="I32" s="170"/>
      <c r="J32" s="138">
        <v>3562.725</v>
      </c>
      <c r="N32" s="139">
        <v>345634</v>
      </c>
    </row>
    <row r="33" spans="2:10" s="87" customFormat="1" ht="33.75" customHeight="1">
      <c r="B33" s="135" t="s">
        <v>133</v>
      </c>
      <c r="C33" s="163" t="s">
        <v>134</v>
      </c>
      <c r="D33" s="164"/>
      <c r="E33" s="164"/>
      <c r="F33" s="164"/>
      <c r="G33" s="164"/>
      <c r="H33" s="164"/>
      <c r="I33" s="164"/>
      <c r="J33" s="140">
        <v>3562.725</v>
      </c>
    </row>
    <row r="34" spans="2:10" s="87" customFormat="1" ht="33.75" customHeight="1">
      <c r="B34" s="137" t="s">
        <v>135</v>
      </c>
      <c r="C34" s="169" t="s">
        <v>136</v>
      </c>
      <c r="D34" s="170"/>
      <c r="E34" s="170"/>
      <c r="F34" s="170"/>
      <c r="G34" s="170"/>
      <c r="H34" s="170"/>
      <c r="I34" s="170"/>
      <c r="J34" s="141">
        <v>0.18</v>
      </c>
    </row>
    <row r="35" spans="2:10" s="87" customFormat="1" ht="33.75" customHeight="1">
      <c r="B35" s="135" t="s">
        <v>137</v>
      </c>
      <c r="C35" s="163" t="s">
        <v>138</v>
      </c>
      <c r="D35" s="164"/>
      <c r="E35" s="164"/>
      <c r="F35" s="164"/>
      <c r="G35" s="164"/>
      <c r="H35" s="164"/>
      <c r="I35" s="164"/>
      <c r="J35" s="142" t="s">
        <v>139</v>
      </c>
    </row>
    <row r="36" spans="2:10" s="87" customFormat="1" ht="33.75" customHeight="1" thickBot="1">
      <c r="B36" s="143" t="s">
        <v>140</v>
      </c>
      <c r="C36" s="165" t="s">
        <v>141</v>
      </c>
      <c r="D36" s="166"/>
      <c r="E36" s="166"/>
      <c r="F36" s="166"/>
      <c r="G36" s="166"/>
      <c r="H36" s="166"/>
      <c r="I36" s="166"/>
      <c r="J36" s="144">
        <v>37.58</v>
      </c>
    </row>
    <row r="37" spans="2:10" ht="25.5" customHeight="1">
      <c r="B37" s="125"/>
      <c r="C37" s="125"/>
      <c r="D37" s="125"/>
      <c r="E37" s="125"/>
      <c r="F37" s="125"/>
      <c r="G37" s="125"/>
      <c r="H37" s="125"/>
      <c r="I37" s="125"/>
      <c r="J37" s="125"/>
    </row>
    <row r="38" spans="2:10" ht="25.5" customHeight="1">
      <c r="B38" s="125"/>
      <c r="C38" s="125"/>
      <c r="D38" s="125"/>
      <c r="E38" s="125"/>
      <c r="F38" s="145"/>
      <c r="G38" s="125"/>
      <c r="H38" s="125"/>
      <c r="I38" s="125"/>
      <c r="J38" s="125"/>
    </row>
    <row r="39" spans="2:10" ht="25.5" customHeight="1">
      <c r="B39" s="125"/>
      <c r="C39" s="125"/>
      <c r="D39" s="125"/>
      <c r="E39" s="125"/>
      <c r="F39" s="125"/>
      <c r="G39" s="125"/>
      <c r="H39" s="125"/>
      <c r="I39" s="125"/>
      <c r="J39" s="125"/>
    </row>
    <row r="40" spans="2:10" ht="25.5" customHeight="1">
      <c r="B40" s="125"/>
      <c r="C40" s="125"/>
      <c r="D40" s="125"/>
      <c r="E40" s="125"/>
      <c r="F40" s="125"/>
      <c r="G40" s="125"/>
      <c r="H40" s="125"/>
      <c r="I40" s="125"/>
      <c r="J40" s="125"/>
    </row>
    <row r="41" spans="2:10" ht="25.5" customHeight="1">
      <c r="B41" s="125"/>
      <c r="C41" s="125"/>
      <c r="D41" s="125"/>
      <c r="E41" s="125"/>
      <c r="F41" s="125"/>
      <c r="G41" s="125"/>
      <c r="H41" s="125"/>
      <c r="I41" s="125"/>
      <c r="J41" s="125"/>
    </row>
    <row r="42" spans="2:10" ht="25.5" customHeight="1">
      <c r="B42" s="125"/>
      <c r="C42" s="125"/>
      <c r="D42" s="125"/>
      <c r="E42" s="125"/>
      <c r="F42" s="125"/>
      <c r="G42" s="125"/>
      <c r="H42" s="125"/>
      <c r="I42" s="125"/>
      <c r="J42" s="125"/>
    </row>
    <row r="43" spans="2:10" ht="25.5" customHeight="1">
      <c r="B43" s="125"/>
      <c r="C43" s="125"/>
      <c r="D43" s="125"/>
      <c r="E43" s="125"/>
      <c r="F43" s="125"/>
      <c r="G43" s="125"/>
      <c r="H43" s="125"/>
      <c r="I43" s="125"/>
      <c r="J43" s="125"/>
    </row>
    <row r="44" spans="2:10" ht="25.5" customHeight="1">
      <c r="B44" s="125"/>
      <c r="C44" s="125"/>
      <c r="D44" s="125"/>
      <c r="E44" s="125"/>
      <c r="F44" s="125"/>
      <c r="G44" s="125"/>
      <c r="H44" s="125"/>
      <c r="I44" s="125"/>
      <c r="J44" s="125"/>
    </row>
    <row r="45" spans="2:10" ht="25.5" customHeight="1">
      <c r="B45" s="125"/>
      <c r="C45" s="125"/>
      <c r="D45" s="125"/>
      <c r="E45" s="125"/>
      <c r="F45" s="125"/>
      <c r="G45" s="125"/>
      <c r="H45" s="125"/>
      <c r="I45" s="125"/>
      <c r="J45" s="125"/>
    </row>
    <row r="46" spans="2:10" ht="25.5" customHeight="1">
      <c r="B46" s="125"/>
      <c r="C46" s="125"/>
      <c r="D46" s="125"/>
      <c r="E46" s="125"/>
      <c r="F46" s="125"/>
      <c r="G46" s="125"/>
      <c r="H46" s="125"/>
      <c r="I46" s="125"/>
      <c r="J46" s="125"/>
    </row>
    <row r="47" spans="2:10" ht="25.5" customHeight="1">
      <c r="B47" s="125"/>
      <c r="C47" s="125"/>
      <c r="D47" s="125"/>
      <c r="E47" s="125"/>
      <c r="F47" s="125"/>
      <c r="G47" s="125"/>
      <c r="H47" s="125"/>
      <c r="I47" s="125"/>
      <c r="J47" s="125"/>
    </row>
  </sheetData>
  <sheetProtection/>
  <mergeCells count="14">
    <mergeCell ref="F1:H1"/>
    <mergeCell ref="J1:M1"/>
    <mergeCell ref="C4:I4"/>
    <mergeCell ref="B26:I26"/>
    <mergeCell ref="C27:E27"/>
    <mergeCell ref="H28:I28"/>
    <mergeCell ref="C35:I35"/>
    <mergeCell ref="C36:I36"/>
    <mergeCell ref="C29:I29"/>
    <mergeCell ref="C30:I30"/>
    <mergeCell ref="C31:I31"/>
    <mergeCell ref="C32:I32"/>
    <mergeCell ref="C33:I33"/>
    <mergeCell ref="C34:I34"/>
  </mergeCells>
  <hyperlinks>
    <hyperlink ref="C27:E27" location="MatFun!A1" display="Matemaatikafunktsioonid"/>
    <hyperlink ref="H28:I28" r:id="rId1" display=" Vormindamine.xls"/>
  </hyperlinks>
  <printOptions/>
  <pageMargins left="0.75" right="0.75" top="1" bottom="1" header="0.5" footer="0.5"/>
  <pageSetup horizontalDpi="300" verticalDpi="300" orientation="landscape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3:I14"/>
  <sheetViews>
    <sheetView zoomScalePageLayoutView="0" workbookViewId="0" topLeftCell="A1">
      <selection activeCell="G19" sqref="G19"/>
    </sheetView>
  </sheetViews>
  <sheetFormatPr defaultColWidth="9.140625" defaultRowHeight="15"/>
  <cols>
    <col min="2" max="9" width="10.28125" style="0" customWidth="1"/>
  </cols>
  <sheetData>
    <row r="3" spans="3:4" ht="15">
      <c r="C3" s="1" t="s">
        <v>0</v>
      </c>
      <c r="D3" s="2">
        <v>144</v>
      </c>
    </row>
    <row r="4" spans="3:4" ht="15">
      <c r="C4" s="1" t="s">
        <v>1</v>
      </c>
      <c r="D4" s="3">
        <v>0.21</v>
      </c>
    </row>
    <row r="5" spans="3:4" ht="15">
      <c r="C5" s="1" t="s">
        <v>2</v>
      </c>
      <c r="D5" s="2">
        <v>1000</v>
      </c>
    </row>
    <row r="6" ht="15.75" thickBot="1"/>
    <row r="7" spans="2:9" ht="15.75" thickBot="1">
      <c r="B7" s="5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</row>
    <row r="8" spans="2:9" ht="15.75" thickBot="1">
      <c r="B8" s="6" t="s">
        <v>11</v>
      </c>
      <c r="C8" s="7">
        <v>8</v>
      </c>
      <c r="D8" s="8">
        <v>172</v>
      </c>
      <c r="E8" s="9"/>
      <c r="F8" s="10"/>
      <c r="G8" s="9"/>
      <c r="H8" s="10"/>
      <c r="I8" s="9"/>
    </row>
    <row r="9" spans="2:9" ht="15.75" thickBot="1">
      <c r="B9" s="6" t="s">
        <v>12</v>
      </c>
      <c r="C9" s="7">
        <v>5.67</v>
      </c>
      <c r="D9" s="8">
        <v>134</v>
      </c>
      <c r="E9" s="10"/>
      <c r="F9" s="10"/>
      <c r="G9" s="10"/>
      <c r="H9" s="10"/>
      <c r="I9" s="10"/>
    </row>
    <row r="10" spans="2:9" ht="15.75" thickBot="1">
      <c r="B10" s="6" t="s">
        <v>13</v>
      </c>
      <c r="C10" s="7">
        <v>4.5</v>
      </c>
      <c r="D10" s="8">
        <v>198</v>
      </c>
      <c r="E10" s="10"/>
      <c r="F10" s="10"/>
      <c r="G10" s="9"/>
      <c r="H10" s="10"/>
      <c r="I10" s="10"/>
    </row>
    <row r="11" spans="2:9" ht="15.75" thickBot="1">
      <c r="B11" s="6" t="s">
        <v>14</v>
      </c>
      <c r="C11" s="7">
        <v>3.4</v>
      </c>
      <c r="D11" s="8">
        <v>34</v>
      </c>
      <c r="E11" s="10"/>
      <c r="F11" s="10"/>
      <c r="G11" s="10"/>
      <c r="H11" s="10"/>
      <c r="I11" s="10"/>
    </row>
    <row r="12" spans="2:9" ht="15.75" thickBot="1">
      <c r="B12" s="6" t="s">
        <v>15</v>
      </c>
      <c r="C12" s="7">
        <v>3.9</v>
      </c>
      <c r="D12" s="8">
        <v>154</v>
      </c>
      <c r="E12" s="10"/>
      <c r="F12" s="10"/>
      <c r="G12" s="10"/>
      <c r="H12" s="10"/>
      <c r="I12" s="10"/>
    </row>
    <row r="13" spans="2:9" ht="15.75" thickBot="1">
      <c r="B13" s="6" t="s">
        <v>16</v>
      </c>
      <c r="C13" s="7">
        <v>4.2</v>
      </c>
      <c r="D13" s="8">
        <v>154</v>
      </c>
      <c r="E13" s="10"/>
      <c r="F13" s="10"/>
      <c r="G13" s="10"/>
      <c r="H13" s="10"/>
      <c r="I13" s="10"/>
    </row>
    <row r="14" spans="2:9" ht="15.75" thickBot="1">
      <c r="B14" s="11" t="s">
        <v>17</v>
      </c>
      <c r="C14" s="8"/>
      <c r="D14" s="12"/>
      <c r="E14" s="13"/>
      <c r="F14" s="13"/>
      <c r="G14" s="13"/>
      <c r="H14" s="12"/>
      <c r="I14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17"/>
  <sheetViews>
    <sheetView zoomScalePageLayoutView="0" workbookViewId="0" topLeftCell="A1">
      <selection activeCell="R15" sqref="R15"/>
    </sheetView>
  </sheetViews>
  <sheetFormatPr defaultColWidth="11.421875" defaultRowHeight="15"/>
  <cols>
    <col min="1" max="1" width="5.421875" style="34" customWidth="1"/>
    <col min="2" max="3" width="11.421875" style="34" customWidth="1"/>
    <col min="4" max="4" width="10.8515625" style="34" customWidth="1"/>
    <col min="5" max="5" width="14.28125" style="34" bestFit="1" customWidth="1"/>
    <col min="6" max="6" width="17.00390625" style="34" bestFit="1" customWidth="1"/>
    <col min="7" max="14" width="11.421875" style="34" customWidth="1"/>
    <col min="15" max="17" width="7.8515625" style="37" hidden="1" customWidth="1"/>
    <col min="18" max="16384" width="11.421875" style="34" customWidth="1"/>
  </cols>
  <sheetData>
    <row r="1" spans="5:6" ht="24.75" customHeight="1">
      <c r="E1" s="35" t="s">
        <v>28</v>
      </c>
      <c r="F1" s="36" t="s">
        <v>29</v>
      </c>
    </row>
    <row r="2" ht="15"/>
    <row r="3" spans="2:17" ht="18">
      <c r="B3" s="38" t="s">
        <v>30</v>
      </c>
      <c r="C3" s="39"/>
      <c r="D3" s="39"/>
      <c r="E3" s="39"/>
      <c r="O3" s="40" t="s">
        <v>31</v>
      </c>
      <c r="P3" s="40" t="s">
        <v>32</v>
      </c>
      <c r="Q3" s="40" t="s">
        <v>33</v>
      </c>
    </row>
    <row r="4" spans="15:17" ht="15">
      <c r="O4" s="40" t="s">
        <v>31</v>
      </c>
      <c r="P4" s="40" t="s">
        <v>34</v>
      </c>
      <c r="Q4" s="40" t="s">
        <v>35</v>
      </c>
    </row>
    <row r="5" spans="2:17" ht="15">
      <c r="B5" s="41" t="s">
        <v>36</v>
      </c>
      <c r="C5" s="42">
        <v>1200</v>
      </c>
      <c r="D5" s="38" t="s">
        <v>37</v>
      </c>
      <c r="O5" s="40" t="s">
        <v>32</v>
      </c>
      <c r="P5" s="40" t="s">
        <v>33</v>
      </c>
      <c r="Q5" s="40" t="s">
        <v>38</v>
      </c>
    </row>
    <row r="6" spans="15:17" ht="15">
      <c r="O6" s="40" t="s">
        <v>31</v>
      </c>
      <c r="P6" s="40" t="s">
        <v>34</v>
      </c>
      <c r="Q6" s="40" t="s">
        <v>35</v>
      </c>
    </row>
    <row r="7" spans="2:17" ht="15">
      <c r="B7" s="43" t="s">
        <v>39</v>
      </c>
      <c r="C7" s="42" t="s">
        <v>40</v>
      </c>
      <c r="D7" s="42" t="s">
        <v>41</v>
      </c>
      <c r="E7" s="42" t="s">
        <v>42</v>
      </c>
      <c r="F7" s="42" t="s">
        <v>43</v>
      </c>
      <c r="O7" s="40" t="s">
        <v>33</v>
      </c>
      <c r="P7" s="40" t="s">
        <v>38</v>
      </c>
      <c r="Q7" s="40" t="s">
        <v>35</v>
      </c>
    </row>
    <row r="8" spans="2:6" ht="15">
      <c r="B8" s="43" t="s">
        <v>44</v>
      </c>
      <c r="C8" s="44">
        <v>5</v>
      </c>
      <c r="D8" s="44">
        <v>4</v>
      </c>
      <c r="E8" s="44"/>
      <c r="F8" s="45"/>
    </row>
    <row r="9" spans="2:6" ht="15">
      <c r="B9" s="43" t="s">
        <v>45</v>
      </c>
      <c r="C9" s="44">
        <v>4.2</v>
      </c>
      <c r="D9" s="44">
        <v>3.7</v>
      </c>
      <c r="E9" s="44"/>
      <c r="F9" s="45"/>
    </row>
    <row r="10" spans="2:6" ht="15">
      <c r="B10" s="43" t="s">
        <v>46</v>
      </c>
      <c r="C10" s="44">
        <v>5.75</v>
      </c>
      <c r="D10" s="44">
        <v>4.9</v>
      </c>
      <c r="E10" s="44"/>
      <c r="F10" s="45"/>
    </row>
    <row r="11" spans="2:6" ht="15">
      <c r="B11" s="43" t="s">
        <v>47</v>
      </c>
      <c r="C11" s="44">
        <v>8</v>
      </c>
      <c r="D11" s="44">
        <v>6.7</v>
      </c>
      <c r="E11" s="44"/>
      <c r="F11" s="45"/>
    </row>
    <row r="12" spans="2:6" ht="15">
      <c r="B12" s="43" t="s">
        <v>48</v>
      </c>
      <c r="C12" s="44">
        <v>5.38</v>
      </c>
      <c r="D12" s="44">
        <v>4.12</v>
      </c>
      <c r="E12" s="44"/>
      <c r="F12" s="45"/>
    </row>
    <row r="13" spans="2:6" ht="15">
      <c r="B13" s="43" t="s">
        <v>49</v>
      </c>
      <c r="C13" s="44">
        <v>4</v>
      </c>
      <c r="D13" s="44">
        <v>3.17</v>
      </c>
      <c r="E13" s="44"/>
      <c r="F13" s="45"/>
    </row>
    <row r="14" spans="2:6" ht="15">
      <c r="B14" s="43" t="s">
        <v>50</v>
      </c>
      <c r="C14" s="44">
        <v>4.8</v>
      </c>
      <c r="D14" s="44">
        <v>3.5</v>
      </c>
      <c r="E14" s="44"/>
      <c r="F14" s="45"/>
    </row>
    <row r="15" spans="2:6" ht="15">
      <c r="B15" s="46"/>
      <c r="C15" s="44"/>
      <c r="D15" s="44"/>
      <c r="E15" s="44"/>
      <c r="F15" s="45"/>
    </row>
    <row r="16" spans="2:6" ht="15">
      <c r="B16" s="43"/>
      <c r="C16" s="44"/>
      <c r="D16" s="42" t="s">
        <v>51</v>
      </c>
      <c r="E16" s="44"/>
      <c r="F16" s="45"/>
    </row>
    <row r="17" spans="2:6" ht="15">
      <c r="B17" s="47"/>
      <c r="C17" s="47"/>
      <c r="D17" s="47"/>
      <c r="E17" s="47"/>
      <c r="F17" s="47"/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3" ht="15"/>
    <row r="34" ht="15"/>
    <row r="35" ht="15"/>
    <row r="36" ht="15"/>
    <row r="37" ht="15"/>
    <row r="38" ht="15"/>
    <row r="39" ht="15"/>
  </sheetData>
  <sheetProtection/>
  <printOptions/>
  <pageMargins left="0.75" right="0.75" top="1" bottom="1" header="0.5" footer="0.5"/>
  <pageSetup horizontalDpi="200" verticalDpi="2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2012-12-02T00:26:43Z</dcterms:created>
  <dcterms:modified xsi:type="dcterms:W3CDTF">2013-07-15T06:53:53Z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